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<sst xmlns="http://schemas.openxmlformats.org/spreadsheetml/2006/main" count="799" uniqueCount="438">
  <si>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</si>
  <si>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</si>
  <si>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</si>
  <si>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</si>
  <si>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</si>
  <si>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</si>
  <si>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</si>
  <si>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</si>
  <si>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</si>
  <si>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</si>
  <si>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</si>
  <si>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</si>
  <si>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</si>
  <si>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</si>
  <si>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</si>
  <si>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</si>
  <si>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</si>
  <si>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</si>
  <si>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</si>
  <si>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</si>
  <si>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</si>
  <si>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</si>
  <si>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</si>
  <si>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</si>
  <si>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</si>
  <si>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</si>
  <si>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</si>
  <si>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</si>
  <si>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</si>
  <si>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</si>
  <si>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</si>
  <si>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</si>
  <si>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</si>
  <si>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</si>
  <si>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</si>
  <si>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</si>
  <si>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</si>
  <si>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</si>
  <si>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</si>
  <si>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</si>
  <si>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</si>
  <si>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</si>
  <si>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</si>
  <si>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</si>
  <si>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</si>
  <si>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</si>
  <si>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</si>
  <si>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</si>
  <si>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</si>
  <si>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</si>
  <si>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</si>
  <si>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</si>
  <si>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</si>
  <si>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</si>
  <si>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</si>
  <si>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</si>
  <si>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</si>
  <si>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</si>
  <si>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</si>
  <si>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</si>
  <si>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</si>
  <si>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</si>
  <si>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</si>
  <si>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</si>
  <si>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</si>
  <si>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</si>
  <si>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</si>
  <si>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</si>
  <si>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</si>
  <si>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</si>
  <si>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</si>
  <si>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</si>
  <si>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</si>
  <si>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</si>
  <si>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</si>
  <si>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</si>
  <si>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</si>
  <si>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</si>
  <si>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</si>
  <si>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</si>
  <si>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</si>
  <si>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</si>
  <si>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</si>
  <si>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</si>
  <si>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</si>
  <si>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</si>
  <si>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</si>
  <si>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</si>
  <si>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</si>
  <si>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</si>
  <si>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</si>
  <si>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</si>
  <si>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</si>
  <si>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</si>
  <si>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</si>
  <si>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</si>
  <si>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</si>
  <si>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</si>
  <si>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</si>
  <si>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</si>
  <si>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</si>
  <si>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</si>
  <si>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</si>
  <si>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</si>
  <si>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</si>
  <si>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</si>
  <si>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</si>
  <si>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</si>
  <si>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</si>
  <si>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</si>
  <si>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</si>
  <si>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</si>
  <si>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</si>
  <si>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</si>
  <si>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</si>
  <si>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</si>
  <si>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</si>
  <si>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</si>
  <si>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</si>
  <si>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</si>
  <si>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</si>
  <si>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</si>
  <si>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</si>
  <si>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</si>
  <si>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</si>
  <si>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</si>
  <si>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</si>
  <si>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</si>
  <si>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</si>
  <si>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</si>
  <si>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</si>
  <si>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</si>
  <si>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</si>
  <si>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</si>
  <si>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</si>
  <si>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</si>
  <si>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</si>
  <si>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</si>
  <si>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</si>
  <si>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000 20225299000000150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</si>
  <si>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</si>
  <si>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</si>
  <si>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</si>
  <si>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</si>
  <si>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</si>
  <si>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</si>
  <si>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</si>
  <si>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</si>
  <si>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</si>
  <si>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</si>
  <si>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</si>
  <si>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</si>
  <si>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</si>
  <si>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</si>
  <si>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</si>
  <si>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</si>
  <si>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</si>
  <si>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</si>
  <si>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</si>
  <si>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</si>
  <si>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</si>
  <si>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</si>
  <si>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</si>
  <si>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</si>
  <si>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</si>
  <si>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</si>
  <si>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</si>
  <si>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</si>
  <si>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</si>
  <si>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</si>
  <si>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</si>
  <si>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</si>
  <si>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</si>
  <si>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</si>
  <si>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</si>
  <si>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</si>
  <si>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</si>
  <si>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</si>
  <si>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</si>
  <si>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</si>
  <si>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</si>
  <si>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</si>
  <si>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</si>
  <si>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</si>
  <si>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</si>
  <si>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</si>
  <si>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</si>
  <si>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</si>
  <si>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</si>
  <si>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</si>
  <si>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</si>
  <si>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</si>
  <si>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</si>
  <si>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</si>
  <si>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</si>
  <si>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</si>
  <si>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</si>
  <si>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</si>
  <si>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</si>
  <si>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</si>
  <si>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</si>
  <si>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</si>
  <si>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</si>
  <si>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</si>
  <si>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</si>
  <si>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</si>
  <si>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</si>
  <si>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</si>
  <si>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</si>
  <si>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</si>
  <si>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</si>
  <si>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</si>
  <si>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</si>
  <si>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</si>
  <si>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</si>
  <si>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</si>
  <si>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</si>
  <si>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</si>
  <si>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</si>
  <si>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</si>
  <si>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</si>
  <si>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</si>
  <si>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</si>
  <si>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</si>
  <si>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</si>
  <si>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</si>
  <si>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</si>
  <si>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</si>
  <si>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</si>
  <si>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</si>
  <si>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</si>
  <si>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</si>
  <si>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</si>
  <si>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</si>
  <si>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</si>
  <si>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</si>
  <si>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</si>
  <si>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</si>
  <si>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</si>
  <si>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</si>
  <si>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</si>
  <si>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</si>
  <si>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</si>
  <si>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</si>
  <si>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</si>
  <si>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</si>
  <si>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</si>
  <si>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</si>
  <si>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</si>
  <si>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</si>
  <si>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</si>
  <si>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</si>
  <si>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</si>
  <si>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</si>
  <si>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</si>
  <si>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</si>
  <si>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</si>
  <si>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</si>
  <si>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</si>
  <si>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</si>
  <si>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</si>
  <si>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</si>
  <si>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</si>
  <si>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</si>
  <si>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</si>
  <si>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</si>
  <si>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</si>
  <si>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</si>
  <si>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</si>
  <si>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</si>
  <si>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</si>
  <si>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</si>
  <si>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</si>
  <si>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</si>
  <si>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</si>
  <si>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</si>
  <si>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</si>
  <si>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</si>
  <si>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</si>
  <si>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</si>
  <si>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</si>
  <si>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</si>
  <si>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</si>
  <si>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</si>
  <si>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</si>
  <si>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</si>
  <si>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</si>
  <si>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</si>
  <si>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</si>
  <si>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</si>
  <si>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</si>
  <si>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</si>
  <si>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</si>
  <si>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</si>
  <si>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</si>
  <si>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</si>
  <si>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</si>
  <si>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</si>
  <si>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</si>
  <si>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«Обеспечение качественными коммунальными услугами населения</t>
  </si>
  <si>
    <t xml:space="preserve">951 0501 0210000000 000 </t>
  </si>
  <si>
    <t>Расходы на приобретение благоустроенного жилого помещения (квартира, жилой дом) на первичном и вторичном рынках в Лукичевском сельском поселении</t>
  </si>
  <si>
    <t xml:space="preserve">951 0501 0210028260 000 </t>
  </si>
  <si>
    <t>Капитальные вложения в объекты государственной (муниципальной) собственности</t>
  </si>
  <si>
    <t xml:space="preserve">951 0501 0210028260 400 </t>
  </si>
  <si>
    <t>Бюджетные инвестиции</t>
  </si>
  <si>
    <t xml:space="preserve">951 0501 0210028260 410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</si>
  <si>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</si>
  <si>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951 0501 0210028260 412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</si>
  <si>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</si>
  <si>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</si>
  <si>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</si>
  <si>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</si>
  <si>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</si>
  <si>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</si>
  <si>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</si>
  <si>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</si>
  <si>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</si>
  <si>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Муниципальная программа Лукичевского сельского поселения «Обеспечение общественного порядка и противодействие преступности»</t>
  </si>
  <si>
    <t xml:space="preserve">951 0503 0300000000 000 </t>
  </si>
  <si>
    <t>Подпрограмма «Профилактика экстремизма и терроризма в Лукичевском сельском поселении»</t>
  </si>
  <si>
    <t xml:space="preserve">951 0503 0320000000 000 </t>
  </si>
  <si>
    <t>Реализация мероприятий направленных на усиление антитеррористической защиты объектов с массовым пребыванием граждан в рамках подпрограммы «Профилактика экстремизма и терроризма»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</si>
  <si>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951 0503 0320028030 000 </t>
  </si>
  <si>
    <t xml:space="preserve">951 0503 0320028030 200 </t>
  </si>
  <si>
    <t xml:space="preserve">951 0503 0320028030 240 </t>
  </si>
  <si>
    <t xml:space="preserve">951 0503 0320028030 244 </t>
  </si>
  <si>
    <t>Подпрограмма «Профилактика правонарушений и злоупотребления наркотиками и их незаконному обороту»</t>
  </si>
  <si>
    <t xml:space="preserve">951 0503 0330000000 000 </t>
  </si>
  <si>
    <t>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«Профилактика правонарушений и злоупотребления наркотиками»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</si>
  <si>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951 0503 0330028030 000 </t>
  </si>
  <si>
    <t xml:space="preserve">951 0503 0330028030 200 </t>
  </si>
  <si>
    <t xml:space="preserve">951 0503 0330028030 240 </t>
  </si>
  <si>
    <t xml:space="preserve">951 0503 0330028030 244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</si>
  <si>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</si>
  <si>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</si>
  <si>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</si>
  <si>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</si>
  <si>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</si>
  <si>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</si>
  <si>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</si>
  <si>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</si>
  <si>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</si>
  <si>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</si>
  <si>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</si>
  <si>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</si>
  <si>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</si>
  <si>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</si>
  <si>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</si>
  <si>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</si>
  <si>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Подпрограмма «Содержание памятных объектов на территории Лукичевского сельского поселения»</t>
  </si>
  <si>
    <t xml:space="preserve">951 0801 0120000000 000 </t>
  </si>
  <si>
    <t>Расходы на осуществление строительного контроля за капитальным ремонтом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Лукичевского сельского поселения "Развитие культуры"</t>
  </si>
  <si>
    <t xml:space="preserve">951 0801 0120028320 000 </t>
  </si>
  <si>
    <t xml:space="preserve">951 0801 0120028320 200 </t>
  </si>
  <si>
    <t xml:space="preserve">951 0801 0120028320 240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</si>
  <si>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</si>
  <si>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951 0801 0120028320 243 </t>
  </si>
  <si>
    <t>Расходы на софинансирование на капитальный ремонт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"Развитие культуры"</t>
  </si>
  <si>
    <t xml:space="preserve">951 0801 01200L2990 000 </t>
  </si>
  <si>
    <t xml:space="preserve">951 0801 01200L2990 200 </t>
  </si>
  <si>
    <t xml:space="preserve">951 0801 01200L2990 240 </t>
  </si>
  <si>
    <t xml:space="preserve">951 0801 01200L2990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</si>
  <si>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</si>
  <si>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</si>
  <si>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</si>
  <si>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</si>
  <si>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</si>
  <si>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</si>
  <si>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</si>
  <si>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</si>
  <si>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</si>
  <si>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</si>
  <si>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</si>
  <si>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</si>
  <si>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</si>
  <si>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</si>
  <si>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</si>
  <si>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</si>
  <si>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</si>
  <si>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</si>
  <si>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</si>
  <si>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</si>
  <si>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</si>
  <si>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</si>
  <si>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</si>
  <si>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</si>
  <si>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</si>
  <si>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</si>
  <si>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</si>
  <si>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</si>
  <si>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</si>
  <si>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</si>
  <si>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</si>
  <si>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</si>
  <si>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</si>
  <si>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</si>
  <si>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</si>
  <si>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</si>
  <si>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</si>
  <si>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</si>
  <si>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</si>
  <si>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</si>
  <si>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</si>
  <si>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</si>
  <si>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</si>
  <si>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</si>
  <si>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</si>
  <si>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</si>
  <si>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</si>
  <si>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</si>
  <si>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</si>
  <si>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</si>
  <si>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</si>
  <si>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</si>
  <si>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</si>
  <si>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</si>
  <si>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</si>
  <si>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</si>
  <si>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</si>
  <si>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</si>
  <si>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</si>
  <si>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</si>
  <si>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</si>
  <si>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</si>
  <si>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</si>
  <si>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</si>
  <si>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</si>
  <si>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</si>
  <si>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</si>
  <si>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</si>
  <si>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</si>
  <si>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</si>
  <si>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</si>
  <si>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</si>
  <si>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</si>
  <si>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</si>
  <si>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"01"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</si>
</sst>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А.Н.Ткачев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Н.В.Чекулаева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М.Б.Ивахненко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10442100</v>
      </c>
      <c r="E19" s="29">
        <v>9652777.25</v>
      </c>
      <c r="F19" s="28">
        <f>IF(OR(D19="-",IF(E19="-",0,E19)&gt;=IF(D19="-",0,D19)),"-",IF(D19="-",0,D19)-IF(E19="-",0,E19))</f>
        <v>789322.75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4059400</v>
      </c>
      <c r="E21" s="38">
        <v>3438460.41</v>
      </c>
      <c r="F21" s="39">
        <f t="shared" ref="F21:F52" si="0">IF(OR(D21="-",IF(E21="-",0,E21)&gt;=IF(D21="-",0,D21)),"-",IF(D21="-",0,D21)-IF(E21="-",0,E21))</f>
        <v>620939.58999999985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285900</v>
      </c>
      <c r="E22" s="38">
        <v>369774.21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285900</v>
      </c>
      <c r="E23" s="38">
        <v>369774.21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285900</v>
      </c>
      <c r="E24" s="38">
        <v>339761.21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339721.35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39.86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30013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29963.34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49.66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639900</v>
      </c>
      <c r="E30" s="38">
        <v>640607.06000000006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639900</v>
      </c>
      <c r="E31" s="38">
        <v>640607.06000000006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639900</v>
      </c>
      <c r="E32" s="38">
        <v>640607.06000000006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639512.66</v>
      </c>
      <c r="F33" s="39" t="str">
        <f t="shared" si="0"/>
        <v>-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400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694.4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2046500</v>
      </c>
      <c r="E36" s="38">
        <v>1370360.71</v>
      </c>
      <c r="F36" s="39">
        <f t="shared" si="0"/>
        <v>676139.29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55000</v>
      </c>
      <c r="E37" s="38">
        <v>17851.009999999998</v>
      </c>
      <c r="F37" s="39">
        <f t="shared" si="0"/>
        <v>37148.990000000005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55000</v>
      </c>
      <c r="E38" s="38">
        <v>17851.009999999998</v>
      </c>
      <c r="F38" s="39">
        <f t="shared" si="0"/>
        <v>37148.990000000005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17786.87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64.14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1991500</v>
      </c>
      <c r="E41" s="38">
        <v>1352509.7</v>
      </c>
      <c r="F41" s="39">
        <f t="shared" si="0"/>
        <v>638990.30000000005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593000</v>
      </c>
      <c r="E42" s="38">
        <v>799165.07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593000</v>
      </c>
      <c r="E43" s="38">
        <v>799165.07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1398500</v>
      </c>
      <c r="E44" s="38">
        <v>553344.63</v>
      </c>
      <c r="F44" s="39">
        <f t="shared" si="0"/>
        <v>845155.37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1398500</v>
      </c>
      <c r="E45" s="38">
        <v>553344.63</v>
      </c>
      <c r="F45" s="39">
        <f t="shared" si="0"/>
        <v>845155.37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17500</v>
      </c>
      <c r="E46" s="38">
        <v>17500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17500</v>
      </c>
      <c r="E47" s="38">
        <v>17500</v>
      </c>
      <c r="F47" s="39" t="str">
        <f t="shared" si="0"/>
        <v>-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17500</v>
      </c>
      <c r="E48" s="38">
        <v>17500</v>
      </c>
      <c r="F48" s="39" t="str">
        <f t="shared" si="0"/>
        <v>-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17500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50100</v>
      </c>
      <c r="E50" s="38">
        <v>27486</v>
      </c>
      <c r="F50" s="39">
        <f t="shared" si="0"/>
        <v>22614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50100</v>
      </c>
      <c r="E51" s="38">
        <v>27486</v>
      </c>
      <c r="F51" s="39">
        <f t="shared" si="0"/>
        <v>22614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50100</v>
      </c>
      <c r="E52" s="38">
        <v>27486</v>
      </c>
      <c r="F52" s="39">
        <f t="shared" si="0"/>
        <v>22614</v>
      </c>
    </row>
    <row r="53" spans="1:6" ht="67.5" x14ac:dyDescent="0.2">
      <c r="A53" s="35" t="s">
        <v>98</v>
      </c>
      <c r="B53" s="36" t="s">
        <v>32</v>
      </c>
      <c r="C53" s="37" t="s">
        <v>99</v>
      </c>
      <c r="D53" s="38">
        <v>50100</v>
      </c>
      <c r="E53" s="38">
        <v>27486</v>
      </c>
      <c r="F53" s="39">
        <f t="shared" ref="F53:F82" si="1">IF(OR(D53="-",IF(E53="-",0,E53)&gt;=IF(D53="-",0,D53)),"-",IF(D53="-",0,D53)-IF(E53="-",0,E53))</f>
        <v>22614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75100</v>
      </c>
      <c r="E54" s="38">
        <v>75067.710000000006</v>
      </c>
      <c r="F54" s="39">
        <f t="shared" si="1"/>
        <v>32.289999999993597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75100</v>
      </c>
      <c r="E55" s="38">
        <v>75067.710000000006</v>
      </c>
      <c r="F55" s="39">
        <f t="shared" si="1"/>
        <v>32.289999999993597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75100</v>
      </c>
      <c r="E56" s="38">
        <v>75067.710000000006</v>
      </c>
      <c r="F56" s="39">
        <f t="shared" si="1"/>
        <v>32.289999999993597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75100</v>
      </c>
      <c r="E57" s="38">
        <v>75067.710000000006</v>
      </c>
      <c r="F57" s="39">
        <f t="shared" si="1"/>
        <v>32.289999999993597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935800</v>
      </c>
      <c r="E58" s="38">
        <v>935864.72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935800</v>
      </c>
      <c r="E59" s="38">
        <v>935864.72</v>
      </c>
      <c r="F59" s="39" t="str">
        <f t="shared" si="1"/>
        <v>-</v>
      </c>
    </row>
    <row r="60" spans="1:6" ht="45" x14ac:dyDescent="0.2">
      <c r="A60" s="35" t="s">
        <v>112</v>
      </c>
      <c r="B60" s="36" t="s">
        <v>32</v>
      </c>
      <c r="C60" s="37" t="s">
        <v>113</v>
      </c>
      <c r="D60" s="38">
        <v>935800</v>
      </c>
      <c r="E60" s="38">
        <v>935864.72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935800</v>
      </c>
      <c r="E61" s="38">
        <v>935864.72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8600</v>
      </c>
      <c r="E62" s="38">
        <v>1800</v>
      </c>
      <c r="F62" s="39">
        <f t="shared" si="1"/>
        <v>6800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8600</v>
      </c>
      <c r="E63" s="38">
        <v>1800</v>
      </c>
      <c r="F63" s="39">
        <f t="shared" si="1"/>
        <v>6800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8600</v>
      </c>
      <c r="E64" s="38">
        <v>1800</v>
      </c>
      <c r="F64" s="39">
        <f t="shared" si="1"/>
        <v>6800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6382700</v>
      </c>
      <c r="E65" s="38">
        <v>6214316.8399999999</v>
      </c>
      <c r="F65" s="39">
        <f t="shared" si="1"/>
        <v>168383.16000000015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6382700</v>
      </c>
      <c r="E66" s="38">
        <v>6214316.8399999999</v>
      </c>
      <c r="F66" s="39">
        <f t="shared" si="1"/>
        <v>168383.16000000015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3595800</v>
      </c>
      <c r="E67" s="38">
        <v>3679600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3551500</v>
      </c>
      <c r="E68" s="38">
        <v>3445000</v>
      </c>
      <c r="F68" s="39">
        <f t="shared" si="1"/>
        <v>106500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3551500</v>
      </c>
      <c r="E69" s="38">
        <v>3445000</v>
      </c>
      <c r="F69" s="39">
        <f t="shared" si="1"/>
        <v>106500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44300</v>
      </c>
      <c r="E70" s="38">
        <v>234600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44300</v>
      </c>
      <c r="E71" s="38">
        <v>234600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2422500</v>
      </c>
      <c r="E72" s="38">
        <v>2380403.15</v>
      </c>
      <c r="F72" s="39">
        <f t="shared" si="1"/>
        <v>42096.850000000093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2422500</v>
      </c>
      <c r="E73" s="38">
        <v>2380403.15</v>
      </c>
      <c r="F73" s="39">
        <f t="shared" si="1"/>
        <v>42096.850000000093</v>
      </c>
    </row>
    <row r="74" spans="1:6" ht="45" x14ac:dyDescent="0.2">
      <c r="A74" s="35" t="s">
        <v>140</v>
      </c>
      <c r="B74" s="36" t="s">
        <v>32</v>
      </c>
      <c r="C74" s="37" t="s">
        <v>141</v>
      </c>
      <c r="D74" s="38">
        <v>2422500</v>
      </c>
      <c r="E74" s="38">
        <v>2380403.15</v>
      </c>
      <c r="F74" s="39">
        <f t="shared" si="1"/>
        <v>42096.850000000093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102400</v>
      </c>
      <c r="E75" s="38">
        <v>67944.42</v>
      </c>
      <c r="F75" s="39">
        <f t="shared" si="1"/>
        <v>34455.58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102200</v>
      </c>
      <c r="E78" s="38">
        <v>67744.42</v>
      </c>
      <c r="F78" s="39">
        <f t="shared" si="1"/>
        <v>34455.58</v>
      </c>
    </row>
    <row r="79" spans="1:6" ht="45" x14ac:dyDescent="0.2">
      <c r="A79" s="35" t="s">
        <v>150</v>
      </c>
      <c r="B79" s="36" t="s">
        <v>32</v>
      </c>
      <c r="C79" s="37" t="s">
        <v>151</v>
      </c>
      <c r="D79" s="38">
        <v>102200</v>
      </c>
      <c r="E79" s="38">
        <v>67744.42</v>
      </c>
      <c r="F79" s="39">
        <f t="shared" si="1"/>
        <v>34455.58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262000</v>
      </c>
      <c r="E80" s="38">
        <v>86369.27</v>
      </c>
      <c r="F80" s="39">
        <f t="shared" si="1"/>
        <v>175630.72999999998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262000</v>
      </c>
      <c r="E81" s="38">
        <v>86369.27</v>
      </c>
      <c r="F81" s="39">
        <f t="shared" si="1"/>
        <v>175630.72999999998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262000</v>
      </c>
      <c r="E82" s="38">
        <v>86369.27</v>
      </c>
      <c r="F82" s="39">
        <f t="shared" si="1"/>
        <v>175630.72999999998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158</v>
      </c>
      <c r="B2" s="108"/>
      <c r="C2" s="108"/>
      <c r="D2" s="108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10615647.32</v>
      </c>
      <c r="E13" s="56">
        <v>8738520.5299999993</v>
      </c>
      <c r="F13" s="57">
        <f>IF(OR(D13="-",IF(E13="-",0,E13)&gt;=IF(D13="-",0,D13)),"-",IF(D13="-",0,D13)-IF(E13="-",0,E13))</f>
        <v>1877126.790000001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164</v>
      </c>
      <c r="B15" s="53" t="s">
        <v>162</v>
      </c>
      <c r="C15" s="54" t="s">
        <v>165</v>
      </c>
      <c r="D15" s="55">
        <v>10615647.32</v>
      </c>
      <c r="E15" s="56">
        <v>8738520.5299999993</v>
      </c>
      <c r="F15" s="57">
        <f t="shared" ref="F15:F46" si="0">IF(OR(D15="-",IF(E15="-",0,E15)&gt;=IF(D15="-",0,D15)),"-",IF(D15="-",0,D15)-IF(E15="-",0,E15))</f>
        <v>1877126.790000001</v>
      </c>
    </row>
    <row r="16" spans="1:6" x14ac:dyDescent="0.2">
      <c r="A16" s="25" t="s">
        <v>166</v>
      </c>
      <c r="B16" s="64" t="s">
        <v>162</v>
      </c>
      <c r="C16" s="27" t="s">
        <v>167</v>
      </c>
      <c r="D16" s="28">
        <v>5897147.3200000003</v>
      </c>
      <c r="E16" s="65">
        <v>4598210.24</v>
      </c>
      <c r="F16" s="66">
        <f t="shared" si="0"/>
        <v>1298937.08</v>
      </c>
    </row>
    <row r="17" spans="1:6" ht="45" x14ac:dyDescent="0.2">
      <c r="A17" s="25" t="s">
        <v>168</v>
      </c>
      <c r="B17" s="64" t="s">
        <v>162</v>
      </c>
      <c r="C17" s="27" t="s">
        <v>169</v>
      </c>
      <c r="D17" s="28">
        <v>5721147.3200000003</v>
      </c>
      <c r="E17" s="65">
        <v>4558465.34</v>
      </c>
      <c r="F17" s="66">
        <f t="shared" si="0"/>
        <v>1162681.9800000004</v>
      </c>
    </row>
    <row r="18" spans="1:6" ht="22.5" x14ac:dyDescent="0.2">
      <c r="A18" s="25" t="s">
        <v>170</v>
      </c>
      <c r="B18" s="64" t="s">
        <v>162</v>
      </c>
      <c r="C18" s="27" t="s">
        <v>171</v>
      </c>
      <c r="D18" s="28">
        <v>5721147.3200000003</v>
      </c>
      <c r="E18" s="65">
        <v>4558465.34</v>
      </c>
      <c r="F18" s="66">
        <f t="shared" si="0"/>
        <v>1162681.9800000004</v>
      </c>
    </row>
    <row r="19" spans="1:6" ht="33.75" x14ac:dyDescent="0.2">
      <c r="A19" s="25" t="s">
        <v>172</v>
      </c>
      <c r="B19" s="64" t="s">
        <v>162</v>
      </c>
      <c r="C19" s="27" t="s">
        <v>173</v>
      </c>
      <c r="D19" s="28">
        <v>5721147.3200000003</v>
      </c>
      <c r="E19" s="65">
        <v>4558465.34</v>
      </c>
      <c r="F19" s="66">
        <f t="shared" si="0"/>
        <v>1162681.9800000004</v>
      </c>
    </row>
    <row r="20" spans="1:6" ht="78.75" x14ac:dyDescent="0.2">
      <c r="A20" s="67" t="s">
        <v>174</v>
      </c>
      <c r="B20" s="64" t="s">
        <v>162</v>
      </c>
      <c r="C20" s="27" t="s">
        <v>175</v>
      </c>
      <c r="D20" s="28">
        <v>4374300</v>
      </c>
      <c r="E20" s="65">
        <v>3634742.64</v>
      </c>
      <c r="F20" s="66">
        <f t="shared" si="0"/>
        <v>739557.35999999987</v>
      </c>
    </row>
    <row r="21" spans="1:6" ht="56.25" x14ac:dyDescent="0.2">
      <c r="A21" s="25" t="s">
        <v>176</v>
      </c>
      <c r="B21" s="64" t="s">
        <v>162</v>
      </c>
      <c r="C21" s="27" t="s">
        <v>177</v>
      </c>
      <c r="D21" s="28">
        <v>4374300</v>
      </c>
      <c r="E21" s="65">
        <v>3634742.64</v>
      </c>
      <c r="F21" s="66">
        <f t="shared" si="0"/>
        <v>739557.35999999987</v>
      </c>
    </row>
    <row r="22" spans="1:6" ht="22.5" x14ac:dyDescent="0.2">
      <c r="A22" s="25" t="s">
        <v>178</v>
      </c>
      <c r="B22" s="64" t="s">
        <v>162</v>
      </c>
      <c r="C22" s="27" t="s">
        <v>179</v>
      </c>
      <c r="D22" s="28">
        <v>4374300</v>
      </c>
      <c r="E22" s="65">
        <v>3634742.64</v>
      </c>
      <c r="F22" s="66">
        <f t="shared" si="0"/>
        <v>739557.35999999987</v>
      </c>
    </row>
    <row r="23" spans="1:6" ht="22.5" x14ac:dyDescent="0.2">
      <c r="A23" s="25" t="s">
        <v>180</v>
      </c>
      <c r="B23" s="64" t="s">
        <v>162</v>
      </c>
      <c r="C23" s="27" t="s">
        <v>181</v>
      </c>
      <c r="D23" s="28">
        <v>3038400</v>
      </c>
      <c r="E23" s="65">
        <v>2667725.46</v>
      </c>
      <c r="F23" s="66">
        <f t="shared" si="0"/>
        <v>370674.54000000004</v>
      </c>
    </row>
    <row r="24" spans="1:6" ht="33.75" x14ac:dyDescent="0.2">
      <c r="A24" s="25" t="s">
        <v>182</v>
      </c>
      <c r="B24" s="64" t="s">
        <v>162</v>
      </c>
      <c r="C24" s="27" t="s">
        <v>183</v>
      </c>
      <c r="D24" s="28">
        <v>258300</v>
      </c>
      <c r="E24" s="65">
        <v>193870.46</v>
      </c>
      <c r="F24" s="66">
        <f t="shared" si="0"/>
        <v>64429.540000000008</v>
      </c>
    </row>
    <row r="25" spans="1:6" ht="33.75" x14ac:dyDescent="0.2">
      <c r="A25" s="25" t="s">
        <v>184</v>
      </c>
      <c r="B25" s="64" t="s">
        <v>162</v>
      </c>
      <c r="C25" s="27" t="s">
        <v>185</v>
      </c>
      <c r="D25" s="28">
        <v>1077600</v>
      </c>
      <c r="E25" s="65">
        <v>773146.72</v>
      </c>
      <c r="F25" s="66">
        <f t="shared" si="0"/>
        <v>304453.28000000003</v>
      </c>
    </row>
    <row r="26" spans="1:6" ht="78.75" x14ac:dyDescent="0.2">
      <c r="A26" s="67" t="s">
        <v>186</v>
      </c>
      <c r="B26" s="64" t="s">
        <v>162</v>
      </c>
      <c r="C26" s="27" t="s">
        <v>187</v>
      </c>
      <c r="D26" s="28">
        <v>1346647.32</v>
      </c>
      <c r="E26" s="65">
        <v>923522.7</v>
      </c>
      <c r="F26" s="66">
        <f t="shared" si="0"/>
        <v>423124.62000000011</v>
      </c>
    </row>
    <row r="27" spans="1:6" ht="22.5" x14ac:dyDescent="0.2">
      <c r="A27" s="25" t="s">
        <v>188</v>
      </c>
      <c r="B27" s="64" t="s">
        <v>162</v>
      </c>
      <c r="C27" s="27" t="s">
        <v>189</v>
      </c>
      <c r="D27" s="28">
        <v>1278747.32</v>
      </c>
      <c r="E27" s="65">
        <v>864489.78</v>
      </c>
      <c r="F27" s="66">
        <f t="shared" si="0"/>
        <v>414257.54000000004</v>
      </c>
    </row>
    <row r="28" spans="1:6" ht="22.5" x14ac:dyDescent="0.2">
      <c r="A28" s="25" t="s">
        <v>190</v>
      </c>
      <c r="B28" s="64" t="s">
        <v>162</v>
      </c>
      <c r="C28" s="27" t="s">
        <v>191</v>
      </c>
      <c r="D28" s="28">
        <v>1278747.32</v>
      </c>
      <c r="E28" s="65">
        <v>864489.78</v>
      </c>
      <c r="F28" s="66">
        <f t="shared" si="0"/>
        <v>414257.54000000004</v>
      </c>
    </row>
    <row r="29" spans="1:6" ht="22.5" x14ac:dyDescent="0.2">
      <c r="A29" s="25" t="s">
        <v>192</v>
      </c>
      <c r="B29" s="64" t="s">
        <v>162</v>
      </c>
      <c r="C29" s="27" t="s">
        <v>193</v>
      </c>
      <c r="D29" s="28">
        <v>720000</v>
      </c>
      <c r="E29" s="65">
        <v>464778.48</v>
      </c>
      <c r="F29" s="66">
        <f t="shared" si="0"/>
        <v>255221.52000000002</v>
      </c>
    </row>
    <row r="30" spans="1:6" x14ac:dyDescent="0.2">
      <c r="A30" s="25" t="s">
        <v>194</v>
      </c>
      <c r="B30" s="64" t="s">
        <v>162</v>
      </c>
      <c r="C30" s="27" t="s">
        <v>195</v>
      </c>
      <c r="D30" s="28">
        <v>558747.31999999995</v>
      </c>
      <c r="E30" s="65">
        <v>399711.3</v>
      </c>
      <c r="F30" s="66">
        <f t="shared" si="0"/>
        <v>159036.01999999996</v>
      </c>
    </row>
    <row r="31" spans="1:6" x14ac:dyDescent="0.2">
      <c r="A31" s="25" t="s">
        <v>196</v>
      </c>
      <c r="B31" s="64" t="s">
        <v>162</v>
      </c>
      <c r="C31" s="27" t="s">
        <v>197</v>
      </c>
      <c r="D31" s="28">
        <v>67900</v>
      </c>
      <c r="E31" s="65">
        <v>59032.92</v>
      </c>
      <c r="F31" s="66">
        <f t="shared" si="0"/>
        <v>8867.0800000000017</v>
      </c>
    </row>
    <row r="32" spans="1:6" x14ac:dyDescent="0.2">
      <c r="A32" s="25" t="s">
        <v>198</v>
      </c>
      <c r="B32" s="64" t="s">
        <v>162</v>
      </c>
      <c r="C32" s="27" t="s">
        <v>199</v>
      </c>
      <c r="D32" s="28">
        <v>67900</v>
      </c>
      <c r="E32" s="65">
        <v>59032.92</v>
      </c>
      <c r="F32" s="66">
        <f t="shared" si="0"/>
        <v>8867.0800000000017</v>
      </c>
    </row>
    <row r="33" spans="1:6" ht="22.5" x14ac:dyDescent="0.2">
      <c r="A33" s="25" t="s">
        <v>200</v>
      </c>
      <c r="B33" s="64" t="s">
        <v>162</v>
      </c>
      <c r="C33" s="27" t="s">
        <v>201</v>
      </c>
      <c r="D33" s="28">
        <v>9700</v>
      </c>
      <c r="E33" s="65">
        <v>8001</v>
      </c>
      <c r="F33" s="66">
        <f t="shared" si="0"/>
        <v>1699</v>
      </c>
    </row>
    <row r="34" spans="1:6" x14ac:dyDescent="0.2">
      <c r="A34" s="25" t="s">
        <v>202</v>
      </c>
      <c r="B34" s="64" t="s">
        <v>162</v>
      </c>
      <c r="C34" s="27" t="s">
        <v>203</v>
      </c>
      <c r="D34" s="28">
        <v>200</v>
      </c>
      <c r="E34" s="65" t="s">
        <v>45</v>
      </c>
      <c r="F34" s="66">
        <f t="shared" si="0"/>
        <v>200</v>
      </c>
    </row>
    <row r="35" spans="1:6" x14ac:dyDescent="0.2">
      <c r="A35" s="25" t="s">
        <v>204</v>
      </c>
      <c r="B35" s="64" t="s">
        <v>162</v>
      </c>
      <c r="C35" s="27" t="s">
        <v>205</v>
      </c>
      <c r="D35" s="28">
        <v>58000</v>
      </c>
      <c r="E35" s="65">
        <v>51031.92</v>
      </c>
      <c r="F35" s="66">
        <f t="shared" si="0"/>
        <v>6968.0800000000017</v>
      </c>
    </row>
    <row r="36" spans="1:6" ht="123.75" x14ac:dyDescent="0.2">
      <c r="A36" s="67" t="s">
        <v>206</v>
      </c>
      <c r="B36" s="64" t="s">
        <v>162</v>
      </c>
      <c r="C36" s="27" t="s">
        <v>207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188</v>
      </c>
      <c r="B37" s="64" t="s">
        <v>162</v>
      </c>
      <c r="C37" s="27" t="s">
        <v>208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190</v>
      </c>
      <c r="B38" s="64" t="s">
        <v>162</v>
      </c>
      <c r="C38" s="27" t="s">
        <v>209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192</v>
      </c>
      <c r="B39" s="64" t="s">
        <v>162</v>
      </c>
      <c r="C39" s="27" t="s">
        <v>210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211</v>
      </c>
      <c r="B40" s="64" t="s">
        <v>162</v>
      </c>
      <c r="C40" s="27" t="s">
        <v>212</v>
      </c>
      <c r="D40" s="28">
        <v>121800</v>
      </c>
      <c r="E40" s="65" t="s">
        <v>45</v>
      </c>
      <c r="F40" s="66">
        <f t="shared" si="0"/>
        <v>121800</v>
      </c>
    </row>
    <row r="41" spans="1:6" ht="22.5" x14ac:dyDescent="0.2">
      <c r="A41" s="25" t="s">
        <v>213</v>
      </c>
      <c r="B41" s="64" t="s">
        <v>162</v>
      </c>
      <c r="C41" s="27" t="s">
        <v>214</v>
      </c>
      <c r="D41" s="28">
        <v>121800</v>
      </c>
      <c r="E41" s="65" t="s">
        <v>45</v>
      </c>
      <c r="F41" s="66">
        <f t="shared" si="0"/>
        <v>121800</v>
      </c>
    </row>
    <row r="42" spans="1:6" x14ac:dyDescent="0.2">
      <c r="A42" s="25" t="s">
        <v>215</v>
      </c>
      <c r="B42" s="64" t="s">
        <v>162</v>
      </c>
      <c r="C42" s="27" t="s">
        <v>216</v>
      </c>
      <c r="D42" s="28">
        <v>121800</v>
      </c>
      <c r="E42" s="65" t="s">
        <v>45</v>
      </c>
      <c r="F42" s="66">
        <f t="shared" si="0"/>
        <v>121800</v>
      </c>
    </row>
    <row r="43" spans="1:6" ht="22.5" x14ac:dyDescent="0.2">
      <c r="A43" s="25" t="s">
        <v>217</v>
      </c>
      <c r="B43" s="64" t="s">
        <v>162</v>
      </c>
      <c r="C43" s="27" t="s">
        <v>218</v>
      </c>
      <c r="D43" s="28">
        <v>121800</v>
      </c>
      <c r="E43" s="65" t="s">
        <v>45</v>
      </c>
      <c r="F43" s="66">
        <f t="shared" si="0"/>
        <v>121800</v>
      </c>
    </row>
    <row r="44" spans="1:6" x14ac:dyDescent="0.2">
      <c r="A44" s="25" t="s">
        <v>196</v>
      </c>
      <c r="B44" s="64" t="s">
        <v>162</v>
      </c>
      <c r="C44" s="27" t="s">
        <v>219</v>
      </c>
      <c r="D44" s="28">
        <v>121800</v>
      </c>
      <c r="E44" s="65" t="s">
        <v>45</v>
      </c>
      <c r="F44" s="66">
        <f t="shared" si="0"/>
        <v>121800</v>
      </c>
    </row>
    <row r="45" spans="1:6" x14ac:dyDescent="0.2">
      <c r="A45" s="25" t="s">
        <v>220</v>
      </c>
      <c r="B45" s="64" t="s">
        <v>162</v>
      </c>
      <c r="C45" s="27" t="s">
        <v>221</v>
      </c>
      <c r="D45" s="28">
        <v>121800</v>
      </c>
      <c r="E45" s="65" t="s">
        <v>45</v>
      </c>
      <c r="F45" s="66">
        <f t="shared" si="0"/>
        <v>121800</v>
      </c>
    </row>
    <row r="46" spans="1:6" x14ac:dyDescent="0.2">
      <c r="A46" s="25" t="s">
        <v>222</v>
      </c>
      <c r="B46" s="64" t="s">
        <v>162</v>
      </c>
      <c r="C46" s="27" t="s">
        <v>223</v>
      </c>
      <c r="D46" s="28">
        <v>54200</v>
      </c>
      <c r="E46" s="65">
        <v>39744.9</v>
      </c>
      <c r="F46" s="66">
        <f t="shared" si="0"/>
        <v>14455.099999999999</v>
      </c>
    </row>
    <row r="47" spans="1:6" ht="22.5" x14ac:dyDescent="0.2">
      <c r="A47" s="25" t="s">
        <v>170</v>
      </c>
      <c r="B47" s="64" t="s">
        <v>162</v>
      </c>
      <c r="C47" s="27" t="s">
        <v>224</v>
      </c>
      <c r="D47" s="28">
        <v>54200</v>
      </c>
      <c r="E47" s="65">
        <v>39744.9</v>
      </c>
      <c r="F47" s="66">
        <f t="shared" ref="F47:F78" si="1">IF(OR(D47="-",IF(E47="-",0,E47)&gt;=IF(D47="-",0,D47)),"-",IF(D47="-",0,D47)-IF(E47="-",0,E47))</f>
        <v>14455.099999999999</v>
      </c>
    </row>
    <row r="48" spans="1:6" ht="33.75" x14ac:dyDescent="0.2">
      <c r="A48" s="25" t="s">
        <v>172</v>
      </c>
      <c r="B48" s="64" t="s">
        <v>162</v>
      </c>
      <c r="C48" s="27" t="s">
        <v>225</v>
      </c>
      <c r="D48" s="28">
        <v>54200</v>
      </c>
      <c r="E48" s="65">
        <v>39744.9</v>
      </c>
      <c r="F48" s="66">
        <f t="shared" si="1"/>
        <v>14455.099999999999</v>
      </c>
    </row>
    <row r="49" spans="1:6" ht="101.25" x14ac:dyDescent="0.2">
      <c r="A49" s="67" t="s">
        <v>226</v>
      </c>
      <c r="B49" s="64" t="s">
        <v>162</v>
      </c>
      <c r="C49" s="27" t="s">
        <v>227</v>
      </c>
      <c r="D49" s="28">
        <v>34200</v>
      </c>
      <c r="E49" s="65">
        <v>19744.900000000001</v>
      </c>
      <c r="F49" s="66">
        <f t="shared" si="1"/>
        <v>14455.099999999999</v>
      </c>
    </row>
    <row r="50" spans="1:6" ht="22.5" x14ac:dyDescent="0.2">
      <c r="A50" s="25" t="s">
        <v>188</v>
      </c>
      <c r="B50" s="64" t="s">
        <v>162</v>
      </c>
      <c r="C50" s="27" t="s">
        <v>228</v>
      </c>
      <c r="D50" s="28">
        <v>34200</v>
      </c>
      <c r="E50" s="65">
        <v>19744.900000000001</v>
      </c>
      <c r="F50" s="66">
        <f t="shared" si="1"/>
        <v>14455.099999999999</v>
      </c>
    </row>
    <row r="51" spans="1:6" ht="22.5" x14ac:dyDescent="0.2">
      <c r="A51" s="25" t="s">
        <v>190</v>
      </c>
      <c r="B51" s="64" t="s">
        <v>162</v>
      </c>
      <c r="C51" s="27" t="s">
        <v>229</v>
      </c>
      <c r="D51" s="28">
        <v>34200</v>
      </c>
      <c r="E51" s="65">
        <v>19744.900000000001</v>
      </c>
      <c r="F51" s="66">
        <f t="shared" si="1"/>
        <v>14455.099999999999</v>
      </c>
    </row>
    <row r="52" spans="1:6" ht="22.5" x14ac:dyDescent="0.2">
      <c r="A52" s="25" t="s">
        <v>192</v>
      </c>
      <c r="B52" s="64" t="s">
        <v>162</v>
      </c>
      <c r="C52" s="27" t="s">
        <v>230</v>
      </c>
      <c r="D52" s="28">
        <v>34200</v>
      </c>
      <c r="E52" s="65">
        <v>19744.900000000001</v>
      </c>
      <c r="F52" s="66">
        <f t="shared" si="1"/>
        <v>14455.099999999999</v>
      </c>
    </row>
    <row r="53" spans="1:6" ht="78.75" x14ac:dyDescent="0.2">
      <c r="A53" s="67" t="s">
        <v>231</v>
      </c>
      <c r="B53" s="64" t="s">
        <v>162</v>
      </c>
      <c r="C53" s="27" t="s">
        <v>232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196</v>
      </c>
      <c r="B54" s="64" t="s">
        <v>162</v>
      </c>
      <c r="C54" s="27" t="s">
        <v>233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198</v>
      </c>
      <c r="B55" s="64" t="s">
        <v>162</v>
      </c>
      <c r="C55" s="27" t="s">
        <v>234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204</v>
      </c>
      <c r="B56" s="64" t="s">
        <v>162</v>
      </c>
      <c r="C56" s="27" t="s">
        <v>235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236</v>
      </c>
      <c r="B57" s="64" t="s">
        <v>162</v>
      </c>
      <c r="C57" s="27" t="s">
        <v>237</v>
      </c>
      <c r="D57" s="28">
        <v>102200</v>
      </c>
      <c r="E57" s="65">
        <v>67744.42</v>
      </c>
      <c r="F57" s="66">
        <f t="shared" si="1"/>
        <v>34455.58</v>
      </c>
    </row>
    <row r="58" spans="1:6" x14ac:dyDescent="0.2">
      <c r="A58" s="25" t="s">
        <v>238</v>
      </c>
      <c r="B58" s="64" t="s">
        <v>162</v>
      </c>
      <c r="C58" s="27" t="s">
        <v>239</v>
      </c>
      <c r="D58" s="28">
        <v>102200</v>
      </c>
      <c r="E58" s="65">
        <v>67744.42</v>
      </c>
      <c r="F58" s="66">
        <f t="shared" si="1"/>
        <v>34455.58</v>
      </c>
    </row>
    <row r="59" spans="1:6" ht="22.5" x14ac:dyDescent="0.2">
      <c r="A59" s="25" t="s">
        <v>170</v>
      </c>
      <c r="B59" s="64" t="s">
        <v>162</v>
      </c>
      <c r="C59" s="27" t="s">
        <v>240</v>
      </c>
      <c r="D59" s="28">
        <v>102200</v>
      </c>
      <c r="E59" s="65">
        <v>67744.42</v>
      </c>
      <c r="F59" s="66">
        <f t="shared" si="1"/>
        <v>34455.58</v>
      </c>
    </row>
    <row r="60" spans="1:6" ht="33.75" x14ac:dyDescent="0.2">
      <c r="A60" s="25" t="s">
        <v>172</v>
      </c>
      <c r="B60" s="64" t="s">
        <v>162</v>
      </c>
      <c r="C60" s="27" t="s">
        <v>241</v>
      </c>
      <c r="D60" s="28">
        <v>102200</v>
      </c>
      <c r="E60" s="65">
        <v>67744.42</v>
      </c>
      <c r="F60" s="66">
        <f t="shared" si="1"/>
        <v>34455.58</v>
      </c>
    </row>
    <row r="61" spans="1:6" ht="90" x14ac:dyDescent="0.2">
      <c r="A61" s="67" t="s">
        <v>242</v>
      </c>
      <c r="B61" s="64" t="s">
        <v>162</v>
      </c>
      <c r="C61" s="27" t="s">
        <v>243</v>
      </c>
      <c r="D61" s="28">
        <v>102200</v>
      </c>
      <c r="E61" s="65">
        <v>67744.42</v>
      </c>
      <c r="F61" s="66">
        <f t="shared" si="1"/>
        <v>34455.58</v>
      </c>
    </row>
    <row r="62" spans="1:6" ht="56.25" x14ac:dyDescent="0.2">
      <c r="A62" s="25" t="s">
        <v>176</v>
      </c>
      <c r="B62" s="64" t="s">
        <v>162</v>
      </c>
      <c r="C62" s="27" t="s">
        <v>244</v>
      </c>
      <c r="D62" s="28">
        <v>102200</v>
      </c>
      <c r="E62" s="65">
        <v>67744.42</v>
      </c>
      <c r="F62" s="66">
        <f t="shared" si="1"/>
        <v>34455.58</v>
      </c>
    </row>
    <row r="63" spans="1:6" ht="22.5" x14ac:dyDescent="0.2">
      <c r="A63" s="25" t="s">
        <v>178</v>
      </c>
      <c r="B63" s="64" t="s">
        <v>162</v>
      </c>
      <c r="C63" s="27" t="s">
        <v>245</v>
      </c>
      <c r="D63" s="28">
        <v>102200</v>
      </c>
      <c r="E63" s="65">
        <v>67744.42</v>
      </c>
      <c r="F63" s="66">
        <f t="shared" si="1"/>
        <v>34455.58</v>
      </c>
    </row>
    <row r="64" spans="1:6" ht="22.5" x14ac:dyDescent="0.2">
      <c r="A64" s="25" t="s">
        <v>180</v>
      </c>
      <c r="B64" s="64" t="s">
        <v>162</v>
      </c>
      <c r="C64" s="27" t="s">
        <v>246</v>
      </c>
      <c r="D64" s="28">
        <v>78494.62</v>
      </c>
      <c r="E64" s="65">
        <v>52635.15</v>
      </c>
      <c r="F64" s="66">
        <f t="shared" si="1"/>
        <v>25859.469999999994</v>
      </c>
    </row>
    <row r="65" spans="1:6" ht="33.75" x14ac:dyDescent="0.2">
      <c r="A65" s="25" t="s">
        <v>184</v>
      </c>
      <c r="B65" s="64" t="s">
        <v>162</v>
      </c>
      <c r="C65" s="27" t="s">
        <v>247</v>
      </c>
      <c r="D65" s="28">
        <v>23705.38</v>
      </c>
      <c r="E65" s="65">
        <v>15109.27</v>
      </c>
      <c r="F65" s="66">
        <f t="shared" si="1"/>
        <v>8596.11</v>
      </c>
    </row>
    <row r="66" spans="1:6" ht="22.5" x14ac:dyDescent="0.2">
      <c r="A66" s="25" t="s">
        <v>248</v>
      </c>
      <c r="B66" s="64" t="s">
        <v>162</v>
      </c>
      <c r="C66" s="27" t="s">
        <v>249</v>
      </c>
      <c r="D66" s="28">
        <v>20000</v>
      </c>
      <c r="E66" s="65">
        <v>15000</v>
      </c>
      <c r="F66" s="66">
        <f t="shared" si="1"/>
        <v>5000</v>
      </c>
    </row>
    <row r="67" spans="1:6" ht="33.75" x14ac:dyDescent="0.2">
      <c r="A67" s="25" t="s">
        <v>250</v>
      </c>
      <c r="B67" s="64" t="s">
        <v>162</v>
      </c>
      <c r="C67" s="27" t="s">
        <v>251</v>
      </c>
      <c r="D67" s="28">
        <v>20000</v>
      </c>
      <c r="E67" s="65">
        <v>15000</v>
      </c>
      <c r="F67" s="66">
        <f t="shared" si="1"/>
        <v>5000</v>
      </c>
    </row>
    <row r="68" spans="1:6" ht="45" x14ac:dyDescent="0.2">
      <c r="A68" s="25" t="s">
        <v>252</v>
      </c>
      <c r="B68" s="64" t="s">
        <v>162</v>
      </c>
      <c r="C68" s="27" t="s">
        <v>253</v>
      </c>
      <c r="D68" s="28">
        <v>20000</v>
      </c>
      <c r="E68" s="65">
        <v>15000</v>
      </c>
      <c r="F68" s="66">
        <f t="shared" si="1"/>
        <v>5000</v>
      </c>
    </row>
    <row r="69" spans="1:6" x14ac:dyDescent="0.2">
      <c r="A69" s="25" t="s">
        <v>254</v>
      </c>
      <c r="B69" s="64" t="s">
        <v>162</v>
      </c>
      <c r="C69" s="27" t="s">
        <v>255</v>
      </c>
      <c r="D69" s="28">
        <v>15000</v>
      </c>
      <c r="E69" s="65">
        <v>15000</v>
      </c>
      <c r="F69" s="66" t="str">
        <f t="shared" si="1"/>
        <v>-</v>
      </c>
    </row>
    <row r="70" spans="1:6" ht="67.5" x14ac:dyDescent="0.2">
      <c r="A70" s="67" t="s">
        <v>256</v>
      </c>
      <c r="B70" s="64" t="s">
        <v>162</v>
      </c>
      <c r="C70" s="27" t="s">
        <v>257</v>
      </c>
      <c r="D70" s="28">
        <v>15000</v>
      </c>
      <c r="E70" s="65">
        <v>15000</v>
      </c>
      <c r="F70" s="66" t="str">
        <f t="shared" si="1"/>
        <v>-</v>
      </c>
    </row>
    <row r="71" spans="1:6" ht="22.5" x14ac:dyDescent="0.2">
      <c r="A71" s="25" t="s">
        <v>188</v>
      </c>
      <c r="B71" s="64" t="s">
        <v>162</v>
      </c>
      <c r="C71" s="27" t="s">
        <v>258</v>
      </c>
      <c r="D71" s="28">
        <v>15000</v>
      </c>
      <c r="E71" s="65">
        <v>15000</v>
      </c>
      <c r="F71" s="66" t="str">
        <f t="shared" si="1"/>
        <v>-</v>
      </c>
    </row>
    <row r="72" spans="1:6" ht="22.5" x14ac:dyDescent="0.2">
      <c r="A72" s="25" t="s">
        <v>190</v>
      </c>
      <c r="B72" s="64" t="s">
        <v>162</v>
      </c>
      <c r="C72" s="27" t="s">
        <v>259</v>
      </c>
      <c r="D72" s="28">
        <v>15000</v>
      </c>
      <c r="E72" s="65">
        <v>15000</v>
      </c>
      <c r="F72" s="66" t="str">
        <f t="shared" si="1"/>
        <v>-</v>
      </c>
    </row>
    <row r="73" spans="1:6" ht="22.5" x14ac:dyDescent="0.2">
      <c r="A73" s="25" t="s">
        <v>192</v>
      </c>
      <c r="B73" s="64" t="s">
        <v>162</v>
      </c>
      <c r="C73" s="27" t="s">
        <v>260</v>
      </c>
      <c r="D73" s="28">
        <v>15000</v>
      </c>
      <c r="E73" s="65">
        <v>15000</v>
      </c>
      <c r="F73" s="66" t="str">
        <f t="shared" si="1"/>
        <v>-</v>
      </c>
    </row>
    <row r="74" spans="1:6" ht="33.75" x14ac:dyDescent="0.2">
      <c r="A74" s="25" t="s">
        <v>261</v>
      </c>
      <c r="B74" s="64" t="s">
        <v>162</v>
      </c>
      <c r="C74" s="27" t="s">
        <v>262</v>
      </c>
      <c r="D74" s="28">
        <v>5000</v>
      </c>
      <c r="E74" s="65" t="s">
        <v>45</v>
      </c>
      <c r="F74" s="66">
        <f t="shared" si="1"/>
        <v>5000</v>
      </c>
    </row>
    <row r="75" spans="1:6" ht="67.5" x14ac:dyDescent="0.2">
      <c r="A75" s="67" t="s">
        <v>263</v>
      </c>
      <c r="B75" s="64" t="s">
        <v>162</v>
      </c>
      <c r="C75" s="27" t="s">
        <v>264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188</v>
      </c>
      <c r="B76" s="64" t="s">
        <v>162</v>
      </c>
      <c r="C76" s="27" t="s">
        <v>265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190</v>
      </c>
      <c r="B77" s="64" t="s">
        <v>162</v>
      </c>
      <c r="C77" s="27" t="s">
        <v>266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192</v>
      </c>
      <c r="B78" s="64" t="s">
        <v>162</v>
      </c>
      <c r="C78" s="27" t="s">
        <v>267</v>
      </c>
      <c r="D78" s="28">
        <v>5000</v>
      </c>
      <c r="E78" s="65" t="s">
        <v>45</v>
      </c>
      <c r="F78" s="66">
        <f t="shared" si="1"/>
        <v>5000</v>
      </c>
    </row>
    <row r="79" spans="1:6" x14ac:dyDescent="0.2">
      <c r="A79" s="25" t="s">
        <v>268</v>
      </c>
      <c r="B79" s="64" t="s">
        <v>162</v>
      </c>
      <c r="C79" s="27" t="s">
        <v>269</v>
      </c>
      <c r="D79" s="28">
        <v>281400</v>
      </c>
      <c r="E79" s="65">
        <v>86369.27</v>
      </c>
      <c r="F79" s="66">
        <f t="shared" ref="F79:F110" si="2">IF(OR(D79="-",IF(E79="-",0,E79)&gt;=IF(D79="-",0,D79)),"-",IF(D79="-",0,D79)-IF(E79="-",0,E79))</f>
        <v>195030.72999999998</v>
      </c>
    </row>
    <row r="80" spans="1:6" x14ac:dyDescent="0.2">
      <c r="A80" s="25" t="s">
        <v>270</v>
      </c>
      <c r="B80" s="64" t="s">
        <v>162</v>
      </c>
      <c r="C80" s="27" t="s">
        <v>271</v>
      </c>
      <c r="D80" s="28">
        <v>19400</v>
      </c>
      <c r="E80" s="65" t="s">
        <v>45</v>
      </c>
      <c r="F80" s="66">
        <f t="shared" si="2"/>
        <v>19400</v>
      </c>
    </row>
    <row r="81" spans="1:6" ht="45" x14ac:dyDescent="0.2">
      <c r="A81" s="25" t="s">
        <v>272</v>
      </c>
      <c r="B81" s="64" t="s">
        <v>162</v>
      </c>
      <c r="C81" s="27" t="s">
        <v>273</v>
      </c>
      <c r="D81" s="28">
        <v>19400</v>
      </c>
      <c r="E81" s="65" t="s">
        <v>45</v>
      </c>
      <c r="F81" s="66">
        <f t="shared" si="2"/>
        <v>19400</v>
      </c>
    </row>
    <row r="82" spans="1:6" x14ac:dyDescent="0.2">
      <c r="A82" s="25" t="s">
        <v>274</v>
      </c>
      <c r="B82" s="64" t="s">
        <v>162</v>
      </c>
      <c r="C82" s="27" t="s">
        <v>275</v>
      </c>
      <c r="D82" s="28">
        <v>19400</v>
      </c>
      <c r="E82" s="65" t="s">
        <v>45</v>
      </c>
      <c r="F82" s="66">
        <f t="shared" si="2"/>
        <v>19400</v>
      </c>
    </row>
    <row r="83" spans="1:6" ht="56.25" x14ac:dyDescent="0.2">
      <c r="A83" s="25" t="s">
        <v>276</v>
      </c>
      <c r="B83" s="64" t="s">
        <v>162</v>
      </c>
      <c r="C83" s="27" t="s">
        <v>277</v>
      </c>
      <c r="D83" s="28">
        <v>19400</v>
      </c>
      <c r="E83" s="65" t="s">
        <v>45</v>
      </c>
      <c r="F83" s="66">
        <f t="shared" si="2"/>
        <v>19400</v>
      </c>
    </row>
    <row r="84" spans="1:6" x14ac:dyDescent="0.2">
      <c r="A84" s="25" t="s">
        <v>196</v>
      </c>
      <c r="B84" s="64" t="s">
        <v>162</v>
      </c>
      <c r="C84" s="27" t="s">
        <v>278</v>
      </c>
      <c r="D84" s="28">
        <v>19400</v>
      </c>
      <c r="E84" s="65" t="s">
        <v>45</v>
      </c>
      <c r="F84" s="66">
        <f t="shared" si="2"/>
        <v>19400</v>
      </c>
    </row>
    <row r="85" spans="1:6" ht="45" x14ac:dyDescent="0.2">
      <c r="A85" s="25" t="s">
        <v>279</v>
      </c>
      <c r="B85" s="64" t="s">
        <v>162</v>
      </c>
      <c r="C85" s="27" t="s">
        <v>280</v>
      </c>
      <c r="D85" s="28">
        <v>19400</v>
      </c>
      <c r="E85" s="65" t="s">
        <v>45</v>
      </c>
      <c r="F85" s="66">
        <f t="shared" si="2"/>
        <v>19400</v>
      </c>
    </row>
    <row r="86" spans="1:6" ht="45" x14ac:dyDescent="0.2">
      <c r="A86" s="25" t="s">
        <v>281</v>
      </c>
      <c r="B86" s="64" t="s">
        <v>162</v>
      </c>
      <c r="C86" s="27" t="s">
        <v>282</v>
      </c>
      <c r="D86" s="28">
        <v>19400</v>
      </c>
      <c r="E86" s="65" t="s">
        <v>45</v>
      </c>
      <c r="F86" s="66">
        <f t="shared" si="2"/>
        <v>19400</v>
      </c>
    </row>
    <row r="87" spans="1:6" x14ac:dyDescent="0.2">
      <c r="A87" s="25" t="s">
        <v>283</v>
      </c>
      <c r="B87" s="64" t="s">
        <v>162</v>
      </c>
      <c r="C87" s="27" t="s">
        <v>284</v>
      </c>
      <c r="D87" s="28">
        <v>262000</v>
      </c>
      <c r="E87" s="65">
        <v>86369.27</v>
      </c>
      <c r="F87" s="66">
        <f t="shared" si="2"/>
        <v>175630.72999999998</v>
      </c>
    </row>
    <row r="88" spans="1:6" ht="22.5" x14ac:dyDescent="0.2">
      <c r="A88" s="25" t="s">
        <v>285</v>
      </c>
      <c r="B88" s="64" t="s">
        <v>162</v>
      </c>
      <c r="C88" s="27" t="s">
        <v>286</v>
      </c>
      <c r="D88" s="28">
        <v>262000</v>
      </c>
      <c r="E88" s="65">
        <v>86369.27</v>
      </c>
      <c r="F88" s="66">
        <f t="shared" si="2"/>
        <v>175630.72999999998</v>
      </c>
    </row>
    <row r="89" spans="1:6" ht="22.5" x14ac:dyDescent="0.2">
      <c r="A89" s="25" t="s">
        <v>287</v>
      </c>
      <c r="B89" s="64" t="s">
        <v>162</v>
      </c>
      <c r="C89" s="27" t="s">
        <v>288</v>
      </c>
      <c r="D89" s="28">
        <v>262000</v>
      </c>
      <c r="E89" s="65">
        <v>86369.27</v>
      </c>
      <c r="F89" s="66">
        <f t="shared" si="2"/>
        <v>175630.72999999998</v>
      </c>
    </row>
    <row r="90" spans="1:6" ht="78.75" x14ac:dyDescent="0.2">
      <c r="A90" s="67" t="s">
        <v>289</v>
      </c>
      <c r="B90" s="64" t="s">
        <v>162</v>
      </c>
      <c r="C90" s="27" t="s">
        <v>290</v>
      </c>
      <c r="D90" s="28">
        <v>262000</v>
      </c>
      <c r="E90" s="65">
        <v>86369.27</v>
      </c>
      <c r="F90" s="66">
        <f t="shared" si="2"/>
        <v>175630.72999999998</v>
      </c>
    </row>
    <row r="91" spans="1:6" ht="22.5" x14ac:dyDescent="0.2">
      <c r="A91" s="25" t="s">
        <v>188</v>
      </c>
      <c r="B91" s="64" t="s">
        <v>162</v>
      </c>
      <c r="C91" s="27" t="s">
        <v>291</v>
      </c>
      <c r="D91" s="28">
        <v>262000</v>
      </c>
      <c r="E91" s="65">
        <v>86369.27</v>
      </c>
      <c r="F91" s="66">
        <f t="shared" si="2"/>
        <v>175630.72999999998</v>
      </c>
    </row>
    <row r="92" spans="1:6" ht="22.5" x14ac:dyDescent="0.2">
      <c r="A92" s="25" t="s">
        <v>190</v>
      </c>
      <c r="B92" s="64" t="s">
        <v>162</v>
      </c>
      <c r="C92" s="27" t="s">
        <v>292</v>
      </c>
      <c r="D92" s="28">
        <v>262000</v>
      </c>
      <c r="E92" s="65">
        <v>86369.27</v>
      </c>
      <c r="F92" s="66">
        <f t="shared" si="2"/>
        <v>175630.72999999998</v>
      </c>
    </row>
    <row r="93" spans="1:6" ht="22.5" x14ac:dyDescent="0.2">
      <c r="A93" s="25" t="s">
        <v>192</v>
      </c>
      <c r="B93" s="64" t="s">
        <v>162</v>
      </c>
      <c r="C93" s="27" t="s">
        <v>293</v>
      </c>
      <c r="D93" s="28">
        <v>262000</v>
      </c>
      <c r="E93" s="65">
        <v>86369.27</v>
      </c>
      <c r="F93" s="66">
        <f t="shared" si="2"/>
        <v>175630.72999999998</v>
      </c>
    </row>
    <row r="94" spans="1:6" x14ac:dyDescent="0.2">
      <c r="A94" s="25" t="s">
        <v>294</v>
      </c>
      <c r="B94" s="64" t="s">
        <v>162</v>
      </c>
      <c r="C94" s="27" t="s">
        <v>295</v>
      </c>
      <c r="D94" s="28">
        <v>520400</v>
      </c>
      <c r="E94" s="65">
        <v>374246.83</v>
      </c>
      <c r="F94" s="66">
        <f t="shared" si="2"/>
        <v>146153.16999999998</v>
      </c>
    </row>
    <row r="95" spans="1:6" x14ac:dyDescent="0.2">
      <c r="A95" s="25" t="s">
        <v>296</v>
      </c>
      <c r="B95" s="64" t="s">
        <v>162</v>
      </c>
      <c r="C95" s="27" t="s">
        <v>297</v>
      </c>
      <c r="D95" s="28">
        <v>270000</v>
      </c>
      <c r="E95" s="65">
        <v>270000</v>
      </c>
      <c r="F95" s="66" t="str">
        <f t="shared" si="2"/>
        <v>-</v>
      </c>
    </row>
    <row r="96" spans="1:6" ht="45" x14ac:dyDescent="0.2">
      <c r="A96" s="25" t="s">
        <v>272</v>
      </c>
      <c r="B96" s="64" t="s">
        <v>162</v>
      </c>
      <c r="C96" s="27" t="s">
        <v>298</v>
      </c>
      <c r="D96" s="28">
        <v>270000</v>
      </c>
      <c r="E96" s="65">
        <v>270000</v>
      </c>
      <c r="F96" s="66" t="str">
        <f t="shared" si="2"/>
        <v>-</v>
      </c>
    </row>
    <row r="97" spans="1:6" ht="22.5" x14ac:dyDescent="0.2">
      <c r="A97" s="25" t="s">
        <v>299</v>
      </c>
      <c r="B97" s="64" t="s">
        <v>162</v>
      </c>
      <c r="C97" s="27" t="s">
        <v>300</v>
      </c>
      <c r="D97" s="28">
        <v>270000</v>
      </c>
      <c r="E97" s="65">
        <v>270000</v>
      </c>
      <c r="F97" s="66" t="str">
        <f t="shared" si="2"/>
        <v>-</v>
      </c>
    </row>
    <row r="98" spans="1:6" ht="33.75" x14ac:dyDescent="0.2">
      <c r="A98" s="25" t="s">
        <v>301</v>
      </c>
      <c r="B98" s="64" t="s">
        <v>162</v>
      </c>
      <c r="C98" s="27" t="s">
        <v>302</v>
      </c>
      <c r="D98" s="28">
        <v>270000</v>
      </c>
      <c r="E98" s="65">
        <v>270000</v>
      </c>
      <c r="F98" s="66" t="str">
        <f t="shared" si="2"/>
        <v>-</v>
      </c>
    </row>
    <row r="99" spans="1:6" ht="22.5" x14ac:dyDescent="0.2">
      <c r="A99" s="25" t="s">
        <v>303</v>
      </c>
      <c r="B99" s="64" t="s">
        <v>162</v>
      </c>
      <c r="C99" s="27" t="s">
        <v>304</v>
      </c>
      <c r="D99" s="28">
        <v>270000</v>
      </c>
      <c r="E99" s="65">
        <v>270000</v>
      </c>
      <c r="F99" s="66" t="str">
        <f t="shared" si="2"/>
        <v>-</v>
      </c>
    </row>
    <row r="100" spans="1:6" x14ac:dyDescent="0.2">
      <c r="A100" s="25" t="s">
        <v>305</v>
      </c>
      <c r="B100" s="64" t="s">
        <v>162</v>
      </c>
      <c r="C100" s="27" t="s">
        <v>306</v>
      </c>
      <c r="D100" s="28">
        <v>270000</v>
      </c>
      <c r="E100" s="65">
        <v>270000</v>
      </c>
      <c r="F100" s="66" t="str">
        <f t="shared" si="2"/>
        <v>-</v>
      </c>
    </row>
    <row r="101" spans="1:6" ht="33.75" x14ac:dyDescent="0.2">
      <c r="A101" s="25" t="s">
        <v>307</v>
      </c>
      <c r="B101" s="64" t="s">
        <v>162</v>
      </c>
      <c r="C101" s="27" t="s">
        <v>308</v>
      </c>
      <c r="D101" s="28">
        <v>270000</v>
      </c>
      <c r="E101" s="65">
        <v>270000</v>
      </c>
      <c r="F101" s="66" t="str">
        <f t="shared" si="2"/>
        <v>-</v>
      </c>
    </row>
    <row r="102" spans="1:6" x14ac:dyDescent="0.2">
      <c r="A102" s="25" t="s">
        <v>309</v>
      </c>
      <c r="B102" s="64" t="s">
        <v>162</v>
      </c>
      <c r="C102" s="27" t="s">
        <v>310</v>
      </c>
      <c r="D102" s="28">
        <v>250400</v>
      </c>
      <c r="E102" s="65">
        <v>104246.83</v>
      </c>
      <c r="F102" s="66">
        <f t="shared" si="2"/>
        <v>146153.16999999998</v>
      </c>
    </row>
    <row r="103" spans="1:6" ht="45" x14ac:dyDescent="0.2">
      <c r="A103" s="25" t="s">
        <v>272</v>
      </c>
      <c r="B103" s="64" t="s">
        <v>162</v>
      </c>
      <c r="C103" s="27" t="s">
        <v>311</v>
      </c>
      <c r="D103" s="28">
        <v>245400</v>
      </c>
      <c r="E103" s="65">
        <v>104246.83</v>
      </c>
      <c r="F103" s="66">
        <f t="shared" si="2"/>
        <v>141153.16999999998</v>
      </c>
    </row>
    <row r="104" spans="1:6" x14ac:dyDescent="0.2">
      <c r="A104" s="25" t="s">
        <v>274</v>
      </c>
      <c r="B104" s="64" t="s">
        <v>162</v>
      </c>
      <c r="C104" s="27" t="s">
        <v>312</v>
      </c>
      <c r="D104" s="28">
        <v>245400</v>
      </c>
      <c r="E104" s="65">
        <v>104246.83</v>
      </c>
      <c r="F104" s="66">
        <f t="shared" si="2"/>
        <v>141153.16999999998</v>
      </c>
    </row>
    <row r="105" spans="1:6" ht="67.5" x14ac:dyDescent="0.2">
      <c r="A105" s="67" t="s">
        <v>313</v>
      </c>
      <c r="B105" s="64" t="s">
        <v>162</v>
      </c>
      <c r="C105" s="27" t="s">
        <v>314</v>
      </c>
      <c r="D105" s="28">
        <v>245400</v>
      </c>
      <c r="E105" s="65">
        <v>104246.83</v>
      </c>
      <c r="F105" s="66">
        <f t="shared" si="2"/>
        <v>141153.16999999998</v>
      </c>
    </row>
    <row r="106" spans="1:6" ht="22.5" x14ac:dyDescent="0.2">
      <c r="A106" s="25" t="s">
        <v>188</v>
      </c>
      <c r="B106" s="64" t="s">
        <v>162</v>
      </c>
      <c r="C106" s="27" t="s">
        <v>315</v>
      </c>
      <c r="D106" s="28">
        <v>245400</v>
      </c>
      <c r="E106" s="65">
        <v>104246.83</v>
      </c>
      <c r="F106" s="66">
        <f t="shared" si="2"/>
        <v>141153.16999999998</v>
      </c>
    </row>
    <row r="107" spans="1:6" ht="22.5" x14ac:dyDescent="0.2">
      <c r="A107" s="25" t="s">
        <v>190</v>
      </c>
      <c r="B107" s="64" t="s">
        <v>162</v>
      </c>
      <c r="C107" s="27" t="s">
        <v>316</v>
      </c>
      <c r="D107" s="28">
        <v>245400</v>
      </c>
      <c r="E107" s="65">
        <v>104246.83</v>
      </c>
      <c r="F107" s="66">
        <f t="shared" si="2"/>
        <v>141153.16999999998</v>
      </c>
    </row>
    <row r="108" spans="1:6" ht="22.5" x14ac:dyDescent="0.2">
      <c r="A108" s="25" t="s">
        <v>192</v>
      </c>
      <c r="B108" s="64" t="s">
        <v>162</v>
      </c>
      <c r="C108" s="27" t="s">
        <v>317</v>
      </c>
      <c r="D108" s="28">
        <v>245400</v>
      </c>
      <c r="E108" s="65">
        <v>104246.83</v>
      </c>
      <c r="F108" s="66">
        <f t="shared" si="2"/>
        <v>141153.16999999998</v>
      </c>
    </row>
    <row r="109" spans="1:6" ht="33.75" x14ac:dyDescent="0.2">
      <c r="A109" s="25" t="s">
        <v>318</v>
      </c>
      <c r="B109" s="64" t="s">
        <v>162</v>
      </c>
      <c r="C109" s="27" t="s">
        <v>319</v>
      </c>
      <c r="D109" s="28">
        <v>5000</v>
      </c>
      <c r="E109" s="65" t="s">
        <v>45</v>
      </c>
      <c r="F109" s="66">
        <f t="shared" si="2"/>
        <v>5000</v>
      </c>
    </row>
    <row r="110" spans="1:6" ht="22.5" x14ac:dyDescent="0.2">
      <c r="A110" s="25" t="s">
        <v>320</v>
      </c>
      <c r="B110" s="64" t="s">
        <v>162</v>
      </c>
      <c r="C110" s="27" t="s">
        <v>321</v>
      </c>
      <c r="D110" s="28">
        <v>2500</v>
      </c>
      <c r="E110" s="65" t="s">
        <v>45</v>
      </c>
      <c r="F110" s="66">
        <f t="shared" si="2"/>
        <v>2500</v>
      </c>
    </row>
    <row r="111" spans="1:6" ht="78.75" x14ac:dyDescent="0.2">
      <c r="A111" s="67" t="s">
        <v>322</v>
      </c>
      <c r="B111" s="64" t="s">
        <v>162</v>
      </c>
      <c r="C111" s="27" t="s">
        <v>323</v>
      </c>
      <c r="D111" s="28">
        <v>2500</v>
      </c>
      <c r="E111" s="65" t="s">
        <v>45</v>
      </c>
      <c r="F111" s="66">
        <f t="shared" ref="F111:F142" si="3">IF(OR(D111="-",IF(E111="-",0,E111)&gt;=IF(D111="-",0,D111)),"-",IF(D111="-",0,D111)-IF(E111="-",0,E111))</f>
        <v>2500</v>
      </c>
    </row>
    <row r="112" spans="1:6" ht="22.5" x14ac:dyDescent="0.2">
      <c r="A112" s="25" t="s">
        <v>188</v>
      </c>
      <c r="B112" s="64" t="s">
        <v>162</v>
      </c>
      <c r="C112" s="27" t="s">
        <v>324</v>
      </c>
      <c r="D112" s="28">
        <v>2500</v>
      </c>
      <c r="E112" s="65" t="s">
        <v>45</v>
      </c>
      <c r="F112" s="66">
        <f t="shared" si="3"/>
        <v>2500</v>
      </c>
    </row>
    <row r="113" spans="1:6" ht="22.5" x14ac:dyDescent="0.2">
      <c r="A113" s="25" t="s">
        <v>190</v>
      </c>
      <c r="B113" s="64" t="s">
        <v>162</v>
      </c>
      <c r="C113" s="27" t="s">
        <v>325</v>
      </c>
      <c r="D113" s="28">
        <v>2500</v>
      </c>
      <c r="E113" s="65" t="s">
        <v>45</v>
      </c>
      <c r="F113" s="66">
        <f t="shared" si="3"/>
        <v>2500</v>
      </c>
    </row>
    <row r="114" spans="1:6" ht="22.5" x14ac:dyDescent="0.2">
      <c r="A114" s="25" t="s">
        <v>192</v>
      </c>
      <c r="B114" s="64" t="s">
        <v>162</v>
      </c>
      <c r="C114" s="27" t="s">
        <v>326</v>
      </c>
      <c r="D114" s="28">
        <v>2500</v>
      </c>
      <c r="E114" s="65" t="s">
        <v>45</v>
      </c>
      <c r="F114" s="66">
        <f t="shared" si="3"/>
        <v>2500</v>
      </c>
    </row>
    <row r="115" spans="1:6" ht="22.5" x14ac:dyDescent="0.2">
      <c r="A115" s="25" t="s">
        <v>327</v>
      </c>
      <c r="B115" s="64" t="s">
        <v>162</v>
      </c>
      <c r="C115" s="27" t="s">
        <v>328</v>
      </c>
      <c r="D115" s="28">
        <v>2500</v>
      </c>
      <c r="E115" s="65" t="s">
        <v>45</v>
      </c>
      <c r="F115" s="66">
        <f t="shared" si="3"/>
        <v>2500</v>
      </c>
    </row>
    <row r="116" spans="1:6" ht="90" x14ac:dyDescent="0.2">
      <c r="A116" s="67" t="s">
        <v>329</v>
      </c>
      <c r="B116" s="64" t="s">
        <v>162</v>
      </c>
      <c r="C116" s="27" t="s">
        <v>330</v>
      </c>
      <c r="D116" s="28">
        <v>2500</v>
      </c>
      <c r="E116" s="65" t="s">
        <v>45</v>
      </c>
      <c r="F116" s="66">
        <f t="shared" si="3"/>
        <v>2500</v>
      </c>
    </row>
    <row r="117" spans="1:6" ht="22.5" x14ac:dyDescent="0.2">
      <c r="A117" s="25" t="s">
        <v>188</v>
      </c>
      <c r="B117" s="64" t="s">
        <v>162</v>
      </c>
      <c r="C117" s="27" t="s">
        <v>331</v>
      </c>
      <c r="D117" s="28">
        <v>2500</v>
      </c>
      <c r="E117" s="65" t="s">
        <v>45</v>
      </c>
      <c r="F117" s="66">
        <f t="shared" si="3"/>
        <v>2500</v>
      </c>
    </row>
    <row r="118" spans="1:6" ht="22.5" x14ac:dyDescent="0.2">
      <c r="A118" s="25" t="s">
        <v>190</v>
      </c>
      <c r="B118" s="64" t="s">
        <v>162</v>
      </c>
      <c r="C118" s="27" t="s">
        <v>332</v>
      </c>
      <c r="D118" s="28">
        <v>2500</v>
      </c>
      <c r="E118" s="65" t="s">
        <v>45</v>
      </c>
      <c r="F118" s="66">
        <f t="shared" si="3"/>
        <v>2500</v>
      </c>
    </row>
    <row r="119" spans="1:6" ht="22.5" x14ac:dyDescent="0.2">
      <c r="A119" s="25" t="s">
        <v>192</v>
      </c>
      <c r="B119" s="64" t="s">
        <v>162</v>
      </c>
      <c r="C119" s="27" t="s">
        <v>333</v>
      </c>
      <c r="D119" s="28">
        <v>2500</v>
      </c>
      <c r="E119" s="65" t="s">
        <v>45</v>
      </c>
      <c r="F119" s="66">
        <f t="shared" si="3"/>
        <v>2500</v>
      </c>
    </row>
    <row r="120" spans="1:6" x14ac:dyDescent="0.2">
      <c r="A120" s="25" t="s">
        <v>334</v>
      </c>
      <c r="B120" s="64" t="s">
        <v>162</v>
      </c>
      <c r="C120" s="27" t="s">
        <v>335</v>
      </c>
      <c r="D120" s="28">
        <v>3789500</v>
      </c>
      <c r="E120" s="65">
        <v>3531306.67</v>
      </c>
      <c r="F120" s="66">
        <f t="shared" si="3"/>
        <v>258193.33000000007</v>
      </c>
    </row>
    <row r="121" spans="1:6" x14ac:dyDescent="0.2">
      <c r="A121" s="25" t="s">
        <v>336</v>
      </c>
      <c r="B121" s="64" t="s">
        <v>162</v>
      </c>
      <c r="C121" s="27" t="s">
        <v>337</v>
      </c>
      <c r="D121" s="28">
        <v>3789500</v>
      </c>
      <c r="E121" s="65">
        <v>3531306.67</v>
      </c>
      <c r="F121" s="66">
        <f t="shared" si="3"/>
        <v>258193.33000000007</v>
      </c>
    </row>
    <row r="122" spans="1:6" ht="22.5" x14ac:dyDescent="0.2">
      <c r="A122" s="25" t="s">
        <v>338</v>
      </c>
      <c r="B122" s="64" t="s">
        <v>162</v>
      </c>
      <c r="C122" s="27" t="s">
        <v>339</v>
      </c>
      <c r="D122" s="28">
        <v>3789500</v>
      </c>
      <c r="E122" s="65">
        <v>3531306.67</v>
      </c>
      <c r="F122" s="66">
        <f t="shared" si="3"/>
        <v>258193.33000000007</v>
      </c>
    </row>
    <row r="123" spans="1:6" x14ac:dyDescent="0.2">
      <c r="A123" s="25" t="s">
        <v>340</v>
      </c>
      <c r="B123" s="64" t="s">
        <v>162</v>
      </c>
      <c r="C123" s="27" t="s">
        <v>341</v>
      </c>
      <c r="D123" s="28">
        <v>1315900</v>
      </c>
      <c r="E123" s="65">
        <v>1134100.67</v>
      </c>
      <c r="F123" s="66">
        <f t="shared" si="3"/>
        <v>181799.33000000007</v>
      </c>
    </row>
    <row r="124" spans="1:6" ht="56.25" x14ac:dyDescent="0.2">
      <c r="A124" s="25" t="s">
        <v>342</v>
      </c>
      <c r="B124" s="64" t="s">
        <v>162</v>
      </c>
      <c r="C124" s="27" t="s">
        <v>343</v>
      </c>
      <c r="D124" s="28">
        <v>1315900</v>
      </c>
      <c r="E124" s="65">
        <v>1134100.67</v>
      </c>
      <c r="F124" s="66">
        <f t="shared" si="3"/>
        <v>181799.33000000007</v>
      </c>
    </row>
    <row r="125" spans="1:6" ht="22.5" x14ac:dyDescent="0.2">
      <c r="A125" s="25" t="s">
        <v>344</v>
      </c>
      <c r="B125" s="64" t="s">
        <v>162</v>
      </c>
      <c r="C125" s="27" t="s">
        <v>345</v>
      </c>
      <c r="D125" s="28">
        <v>1315900</v>
      </c>
      <c r="E125" s="65">
        <v>1134100.67</v>
      </c>
      <c r="F125" s="66">
        <f t="shared" si="3"/>
        <v>181799.33000000007</v>
      </c>
    </row>
    <row r="126" spans="1:6" x14ac:dyDescent="0.2">
      <c r="A126" s="25" t="s">
        <v>346</v>
      </c>
      <c r="B126" s="64" t="s">
        <v>162</v>
      </c>
      <c r="C126" s="27" t="s">
        <v>347</v>
      </c>
      <c r="D126" s="28">
        <v>1315900</v>
      </c>
      <c r="E126" s="65">
        <v>1134100.67</v>
      </c>
      <c r="F126" s="66">
        <f t="shared" si="3"/>
        <v>181799.33000000007</v>
      </c>
    </row>
    <row r="127" spans="1:6" ht="45" x14ac:dyDescent="0.2">
      <c r="A127" s="25" t="s">
        <v>348</v>
      </c>
      <c r="B127" s="64" t="s">
        <v>162</v>
      </c>
      <c r="C127" s="27" t="s">
        <v>349</v>
      </c>
      <c r="D127" s="28">
        <v>1315900</v>
      </c>
      <c r="E127" s="65">
        <v>1134100.67</v>
      </c>
      <c r="F127" s="66">
        <f t="shared" si="3"/>
        <v>181799.33000000007</v>
      </c>
    </row>
    <row r="128" spans="1:6" ht="22.5" x14ac:dyDescent="0.2">
      <c r="A128" s="25" t="s">
        <v>350</v>
      </c>
      <c r="B128" s="64" t="s">
        <v>162</v>
      </c>
      <c r="C128" s="27" t="s">
        <v>351</v>
      </c>
      <c r="D128" s="28">
        <v>2473600</v>
      </c>
      <c r="E128" s="65">
        <v>2397206</v>
      </c>
      <c r="F128" s="66">
        <f t="shared" si="3"/>
        <v>76394</v>
      </c>
    </row>
    <row r="129" spans="1:6" ht="78.75" x14ac:dyDescent="0.2">
      <c r="A129" s="67" t="s">
        <v>352</v>
      </c>
      <c r="B129" s="64" t="s">
        <v>162</v>
      </c>
      <c r="C129" s="27" t="s">
        <v>353</v>
      </c>
      <c r="D129" s="28">
        <v>34000</v>
      </c>
      <c r="E129" s="65" t="s">
        <v>45</v>
      </c>
      <c r="F129" s="66">
        <f t="shared" si="3"/>
        <v>34000</v>
      </c>
    </row>
    <row r="130" spans="1:6" ht="22.5" x14ac:dyDescent="0.2">
      <c r="A130" s="25" t="s">
        <v>188</v>
      </c>
      <c r="B130" s="64" t="s">
        <v>162</v>
      </c>
      <c r="C130" s="27" t="s">
        <v>354</v>
      </c>
      <c r="D130" s="28">
        <v>34000</v>
      </c>
      <c r="E130" s="65" t="s">
        <v>45</v>
      </c>
      <c r="F130" s="66">
        <f t="shared" si="3"/>
        <v>34000</v>
      </c>
    </row>
    <row r="131" spans="1:6" ht="22.5" x14ac:dyDescent="0.2">
      <c r="A131" s="25" t="s">
        <v>190</v>
      </c>
      <c r="B131" s="64" t="s">
        <v>162</v>
      </c>
      <c r="C131" s="27" t="s">
        <v>355</v>
      </c>
      <c r="D131" s="28">
        <v>34000</v>
      </c>
      <c r="E131" s="65" t="s">
        <v>45</v>
      </c>
      <c r="F131" s="66">
        <f t="shared" si="3"/>
        <v>34000</v>
      </c>
    </row>
    <row r="132" spans="1:6" ht="22.5" x14ac:dyDescent="0.2">
      <c r="A132" s="25" t="s">
        <v>356</v>
      </c>
      <c r="B132" s="64" t="s">
        <v>162</v>
      </c>
      <c r="C132" s="27" t="s">
        <v>357</v>
      </c>
      <c r="D132" s="28">
        <v>34000</v>
      </c>
      <c r="E132" s="65" t="s">
        <v>45</v>
      </c>
      <c r="F132" s="66">
        <f t="shared" si="3"/>
        <v>34000</v>
      </c>
    </row>
    <row r="133" spans="1:6" ht="67.5" x14ac:dyDescent="0.2">
      <c r="A133" s="67" t="s">
        <v>358</v>
      </c>
      <c r="B133" s="64" t="s">
        <v>162</v>
      </c>
      <c r="C133" s="27" t="s">
        <v>359</v>
      </c>
      <c r="D133" s="28">
        <v>2439600</v>
      </c>
      <c r="E133" s="65">
        <v>2397206</v>
      </c>
      <c r="F133" s="66">
        <f t="shared" si="3"/>
        <v>42394</v>
      </c>
    </row>
    <row r="134" spans="1:6" ht="22.5" x14ac:dyDescent="0.2">
      <c r="A134" s="25" t="s">
        <v>188</v>
      </c>
      <c r="B134" s="64" t="s">
        <v>162</v>
      </c>
      <c r="C134" s="27" t="s">
        <v>360</v>
      </c>
      <c r="D134" s="28">
        <v>2439600</v>
      </c>
      <c r="E134" s="65">
        <v>2397206</v>
      </c>
      <c r="F134" s="66">
        <f t="shared" si="3"/>
        <v>42394</v>
      </c>
    </row>
    <row r="135" spans="1:6" ht="22.5" x14ac:dyDescent="0.2">
      <c r="A135" s="25" t="s">
        <v>190</v>
      </c>
      <c r="B135" s="64" t="s">
        <v>162</v>
      </c>
      <c r="C135" s="27" t="s">
        <v>361</v>
      </c>
      <c r="D135" s="28">
        <v>2439600</v>
      </c>
      <c r="E135" s="65">
        <v>2397206</v>
      </c>
      <c r="F135" s="66">
        <f t="shared" si="3"/>
        <v>42394</v>
      </c>
    </row>
    <row r="136" spans="1:6" ht="22.5" x14ac:dyDescent="0.2">
      <c r="A136" s="25" t="s">
        <v>356</v>
      </c>
      <c r="B136" s="64" t="s">
        <v>162</v>
      </c>
      <c r="C136" s="27" t="s">
        <v>362</v>
      </c>
      <c r="D136" s="28">
        <v>2439600</v>
      </c>
      <c r="E136" s="65">
        <v>2397206</v>
      </c>
      <c r="F136" s="66">
        <f t="shared" si="3"/>
        <v>42394</v>
      </c>
    </row>
    <row r="137" spans="1:6" x14ac:dyDescent="0.2">
      <c r="A137" s="25" t="s">
        <v>363</v>
      </c>
      <c r="B137" s="64" t="s">
        <v>162</v>
      </c>
      <c r="C137" s="27" t="s">
        <v>364</v>
      </c>
      <c r="D137" s="28" t="s">
        <v>45</v>
      </c>
      <c r="E137" s="65">
        <v>65643.100000000006</v>
      </c>
      <c r="F137" s="66" t="str">
        <f t="shared" si="3"/>
        <v>-</v>
      </c>
    </row>
    <row r="138" spans="1:6" x14ac:dyDescent="0.2">
      <c r="A138" s="25" t="s">
        <v>365</v>
      </c>
      <c r="B138" s="64" t="s">
        <v>162</v>
      </c>
      <c r="C138" s="27" t="s">
        <v>366</v>
      </c>
      <c r="D138" s="28" t="s">
        <v>45</v>
      </c>
      <c r="E138" s="65">
        <v>65643.100000000006</v>
      </c>
      <c r="F138" s="66" t="str">
        <f t="shared" si="3"/>
        <v>-</v>
      </c>
    </row>
    <row r="139" spans="1:6" ht="22.5" x14ac:dyDescent="0.2">
      <c r="A139" s="25" t="s">
        <v>367</v>
      </c>
      <c r="B139" s="64" t="s">
        <v>162</v>
      </c>
      <c r="C139" s="27" t="s">
        <v>368</v>
      </c>
      <c r="D139" s="28" t="s">
        <v>45</v>
      </c>
      <c r="E139" s="65">
        <v>65643.100000000006</v>
      </c>
      <c r="F139" s="66" t="str">
        <f t="shared" si="3"/>
        <v>-</v>
      </c>
    </row>
    <row r="140" spans="1:6" ht="22.5" x14ac:dyDescent="0.2">
      <c r="A140" s="25" t="s">
        <v>369</v>
      </c>
      <c r="B140" s="64" t="s">
        <v>162</v>
      </c>
      <c r="C140" s="27" t="s">
        <v>370</v>
      </c>
      <c r="D140" s="28" t="s">
        <v>45</v>
      </c>
      <c r="E140" s="65">
        <v>65643.100000000006</v>
      </c>
      <c r="F140" s="66" t="str">
        <f t="shared" si="3"/>
        <v>-</v>
      </c>
    </row>
    <row r="141" spans="1:6" ht="45" x14ac:dyDescent="0.2">
      <c r="A141" s="25" t="s">
        <v>371</v>
      </c>
      <c r="B141" s="64" t="s">
        <v>162</v>
      </c>
      <c r="C141" s="27" t="s">
        <v>372</v>
      </c>
      <c r="D141" s="28" t="s">
        <v>45</v>
      </c>
      <c r="E141" s="65">
        <v>65643.100000000006</v>
      </c>
      <c r="F141" s="66" t="str">
        <f t="shared" si="3"/>
        <v>-</v>
      </c>
    </row>
    <row r="142" spans="1:6" x14ac:dyDescent="0.2">
      <c r="A142" s="25" t="s">
        <v>373</v>
      </c>
      <c r="B142" s="64" t="s">
        <v>162</v>
      </c>
      <c r="C142" s="27" t="s">
        <v>374</v>
      </c>
      <c r="D142" s="28" t="s">
        <v>45</v>
      </c>
      <c r="E142" s="65">
        <v>65643.100000000006</v>
      </c>
      <c r="F142" s="66" t="str">
        <f t="shared" si="3"/>
        <v>-</v>
      </c>
    </row>
    <row r="143" spans="1:6" x14ac:dyDescent="0.2">
      <c r="A143" s="25" t="s">
        <v>375</v>
      </c>
      <c r="B143" s="64" t="s">
        <v>162</v>
      </c>
      <c r="C143" s="27" t="s">
        <v>376</v>
      </c>
      <c r="D143" s="28" t="s">
        <v>45</v>
      </c>
      <c r="E143" s="65">
        <v>65643.100000000006</v>
      </c>
      <c r="F143" s="66" t="str">
        <f t="shared" ref="F143:F152" si="4">IF(OR(D143="-",IF(E143="-",0,E143)&gt;=IF(D143="-",0,D143)),"-",IF(D143="-",0,D143)-IF(E143="-",0,E143))</f>
        <v>-</v>
      </c>
    </row>
    <row r="144" spans="1:6" x14ac:dyDescent="0.2">
      <c r="A144" s="25" t="s">
        <v>377</v>
      </c>
      <c r="B144" s="64" t="s">
        <v>162</v>
      </c>
      <c r="C144" s="27" t="s">
        <v>378</v>
      </c>
      <c r="D144" s="28" t="s">
        <v>45</v>
      </c>
      <c r="E144" s="65">
        <v>65643.100000000006</v>
      </c>
      <c r="F144" s="66" t="str">
        <f t="shared" si="4"/>
        <v>-</v>
      </c>
    </row>
    <row r="145" spans="1:6" x14ac:dyDescent="0.2">
      <c r="A145" s="25" t="s">
        <v>379</v>
      </c>
      <c r="B145" s="64" t="s">
        <v>162</v>
      </c>
      <c r="C145" s="27" t="s">
        <v>380</v>
      </c>
      <c r="D145" s="28">
        <v>5000</v>
      </c>
      <c r="E145" s="65" t="s">
        <v>45</v>
      </c>
      <c r="F145" s="66">
        <f t="shared" si="4"/>
        <v>5000</v>
      </c>
    </row>
    <row r="146" spans="1:6" x14ac:dyDescent="0.2">
      <c r="A146" s="25" t="s">
        <v>381</v>
      </c>
      <c r="B146" s="64" t="s">
        <v>162</v>
      </c>
      <c r="C146" s="27" t="s">
        <v>382</v>
      </c>
      <c r="D146" s="28">
        <v>5000</v>
      </c>
      <c r="E146" s="65" t="s">
        <v>45</v>
      </c>
      <c r="F146" s="66">
        <f t="shared" si="4"/>
        <v>5000</v>
      </c>
    </row>
    <row r="147" spans="1:6" ht="33.75" x14ac:dyDescent="0.2">
      <c r="A147" s="25" t="s">
        <v>383</v>
      </c>
      <c r="B147" s="64" t="s">
        <v>162</v>
      </c>
      <c r="C147" s="27" t="s">
        <v>384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385</v>
      </c>
      <c r="B148" s="64" t="s">
        <v>162</v>
      </c>
      <c r="C148" s="27" t="s">
        <v>386</v>
      </c>
      <c r="D148" s="28">
        <v>5000</v>
      </c>
      <c r="E148" s="65" t="s">
        <v>45</v>
      </c>
      <c r="F148" s="66">
        <f t="shared" si="4"/>
        <v>5000</v>
      </c>
    </row>
    <row r="149" spans="1:6" ht="56.25" x14ac:dyDescent="0.2">
      <c r="A149" s="25" t="s">
        <v>387</v>
      </c>
      <c r="B149" s="64" t="s">
        <v>162</v>
      </c>
      <c r="C149" s="27" t="s">
        <v>388</v>
      </c>
      <c r="D149" s="28">
        <v>5000</v>
      </c>
      <c r="E149" s="65" t="s">
        <v>45</v>
      </c>
      <c r="F149" s="66">
        <f t="shared" si="4"/>
        <v>5000</v>
      </c>
    </row>
    <row r="150" spans="1:6" ht="22.5" x14ac:dyDescent="0.2">
      <c r="A150" s="25" t="s">
        <v>188</v>
      </c>
      <c r="B150" s="64" t="s">
        <v>162</v>
      </c>
      <c r="C150" s="27" t="s">
        <v>389</v>
      </c>
      <c r="D150" s="28">
        <v>5000</v>
      </c>
      <c r="E150" s="65" t="s">
        <v>45</v>
      </c>
      <c r="F150" s="66">
        <f t="shared" si="4"/>
        <v>5000</v>
      </c>
    </row>
    <row r="151" spans="1:6" ht="22.5" x14ac:dyDescent="0.2">
      <c r="A151" s="25" t="s">
        <v>190</v>
      </c>
      <c r="B151" s="64" t="s">
        <v>162</v>
      </c>
      <c r="C151" s="27" t="s">
        <v>390</v>
      </c>
      <c r="D151" s="28">
        <v>5000</v>
      </c>
      <c r="E151" s="65" t="s">
        <v>45</v>
      </c>
      <c r="F151" s="66">
        <f t="shared" si="4"/>
        <v>5000</v>
      </c>
    </row>
    <row r="152" spans="1:6" ht="22.5" x14ac:dyDescent="0.2">
      <c r="A152" s="25" t="s">
        <v>192</v>
      </c>
      <c r="B152" s="64" t="s">
        <v>162</v>
      </c>
      <c r="C152" s="27" t="s">
        <v>391</v>
      </c>
      <c r="D152" s="28">
        <v>5000</v>
      </c>
      <c r="E152" s="65" t="s">
        <v>45</v>
      </c>
      <c r="F152" s="66">
        <f t="shared" si="4"/>
        <v>5000</v>
      </c>
    </row>
    <row r="153" spans="1:6" ht="9" customHeight="1" x14ac:dyDescent="0.2">
      <c r="A153" s="68"/>
      <c r="B153" s="69"/>
      <c r="C153" s="70"/>
      <c r="D153" s="71"/>
      <c r="E153" s="69"/>
      <c r="F153" s="69"/>
    </row>
    <row r="154" spans="1:6" ht="13.5" customHeight="1" x14ac:dyDescent="0.2">
      <c r="A154" s="72" t="s">
        <v>392</v>
      </c>
      <c r="B154" s="73" t="s">
        <v>393</v>
      </c>
      <c r="C154" s="74" t="s">
        <v>163</v>
      </c>
      <c r="D154" s="75">
        <v>-173547.32</v>
      </c>
      <c r="E154" s="75">
        <v>914256.72</v>
      </c>
      <c r="F154" s="76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395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397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398</v>
      </c>
      <c r="B12" s="79" t="s">
        <v>399</v>
      </c>
      <c r="C12" s="80" t="s">
        <v>163</v>
      </c>
      <c r="D12" s="81" t="s">
        <v>45</v>
      </c>
      <c r="E12" s="81">
        <v>-914256.72</v>
      </c>
      <c r="F12" s="82" t="s">
        <v>163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400</v>
      </c>
      <c r="B14" s="88" t="s">
        <v>401</v>
      </c>
      <c r="C14" s="89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402</v>
      </c>
      <c r="B15" s="84"/>
      <c r="C15" s="85"/>
      <c r="D15" s="86"/>
      <c r="E15" s="86"/>
      <c r="F15" s="87"/>
    </row>
    <row r="16" spans="1:6" x14ac:dyDescent="0.2">
      <c r="A16" s="52" t="s">
        <v>403</v>
      </c>
      <c r="B16" s="88" t="s">
        <v>404</v>
      </c>
      <c r="C16" s="89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402</v>
      </c>
      <c r="B17" s="84"/>
      <c r="C17" s="85"/>
      <c r="D17" s="86"/>
      <c r="E17" s="86"/>
      <c r="F17" s="87"/>
    </row>
    <row r="18" spans="1:6" x14ac:dyDescent="0.2">
      <c r="A18" s="78" t="s">
        <v>405</v>
      </c>
      <c r="B18" s="79" t="s">
        <v>406</v>
      </c>
      <c r="C18" s="80" t="s">
        <v>407</v>
      </c>
      <c r="D18" s="81" t="s">
        <v>45</v>
      </c>
      <c r="E18" s="81">
        <v>-914256.72</v>
      </c>
      <c r="F18" s="82" t="s">
        <v>45</v>
      </c>
    </row>
    <row r="19" spans="1:6" ht="22.5" x14ac:dyDescent="0.2">
      <c r="A19" s="78" t="s">
        <v>408</v>
      </c>
      <c r="B19" s="79" t="s">
        <v>406</v>
      </c>
      <c r="C19" s="80" t="s">
        <v>409</v>
      </c>
      <c r="D19" s="81" t="s">
        <v>45</v>
      </c>
      <c r="E19" s="81">
        <v>-914256.72</v>
      </c>
      <c r="F19" s="82" t="s">
        <v>45</v>
      </c>
    </row>
    <row r="20" spans="1:6" x14ac:dyDescent="0.2">
      <c r="A20" s="78" t="s">
        <v>410</v>
      </c>
      <c r="B20" s="79" t="s">
        <v>411</v>
      </c>
      <c r="C20" s="80" t="s">
        <v>412</v>
      </c>
      <c r="D20" s="81" t="s">
        <v>45</v>
      </c>
      <c r="E20" s="81">
        <v>-9662037.0199999996</v>
      </c>
      <c r="F20" s="82" t="s">
        <v>394</v>
      </c>
    </row>
    <row r="21" spans="1:6" ht="22.5" x14ac:dyDescent="0.2">
      <c r="A21" s="25" t="s">
        <v>413</v>
      </c>
      <c r="B21" s="26" t="s">
        <v>411</v>
      </c>
      <c r="C21" s="90" t="s">
        <v>414</v>
      </c>
      <c r="D21" s="28" t="s">
        <v>45</v>
      </c>
      <c r="E21" s="28">
        <v>-9662037.0199999996</v>
      </c>
      <c r="F21" s="66" t="s">
        <v>394</v>
      </c>
    </row>
    <row r="22" spans="1:6" x14ac:dyDescent="0.2">
      <c r="A22" s="78" t="s">
        <v>415</v>
      </c>
      <c r="B22" s="79" t="s">
        <v>416</v>
      </c>
      <c r="C22" s="80" t="s">
        <v>417</v>
      </c>
      <c r="D22" s="81" t="s">
        <v>45</v>
      </c>
      <c r="E22" s="81">
        <v>8747780.3000000007</v>
      </c>
      <c r="F22" s="82" t="s">
        <v>394</v>
      </c>
    </row>
    <row r="23" spans="1:6" ht="22.5" x14ac:dyDescent="0.2">
      <c r="A23" s="25" t="s">
        <v>418</v>
      </c>
      <c r="B23" s="26" t="s">
        <v>416</v>
      </c>
      <c r="C23" s="90" t="s">
        <v>419</v>
      </c>
      <c r="D23" s="28" t="s">
        <v>45</v>
      </c>
      <c r="E23" s="28">
        <v>8747780.3000000007</v>
      </c>
      <c r="F23" s="66" t="s">
        <v>394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19</v>
      </c>
    </row>
    <row r="11" spans="1:2" x14ac:dyDescent="0.2">
      <c r="A11" t="s">
        <v>436</v>
      </c>
      <c r="B11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rep:2.55.0.116</dc:description>
  <cp:lastModifiedBy>A D M I N</cp:lastModifiedBy>
  <dcterms:created xsi:type="dcterms:W3CDTF">2023-01-27T06:49:52Z</dcterms:created>
  <dcterms:modified xsi:type="dcterms:W3CDTF">2023-01-27T06:54:09Z</dcterms:modified>
</cp:coreProperties>
</file>